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illiam Landau\AppData\Local\Microsoft\Windows\INetCache\Content.Outlook\LPCUDMSH\"/>
    </mc:Choice>
  </mc:AlternateContent>
  <xr:revisionPtr revIDLastSave="0" documentId="13_ncr:1_{07668DB4-5EC7-4B87-96C6-1826BDDA974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Customer List" sheetId="1" r:id="rId1"/>
    <sheet name="Titles To Bill" sheetId="2" r:id="rId2"/>
  </sheets>
  <externalReferences>
    <externalReference r:id="rId3"/>
  </externalReferences>
  <definedNames>
    <definedName name="_xlnm._FilterDatabase" localSheetId="1" hidden="1">'Titles To Bill'!$A$1:$J$1</definedName>
    <definedName name="ccc">'[1]Cust File'!$C:$N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6" i="1" l="1"/>
  <c r="B38" i="1"/>
  <c r="B20" i="2" l="1"/>
  <c r="D33" i="2"/>
  <c r="D32" i="2"/>
  <c r="D31" i="2"/>
  <c r="B37" i="1"/>
  <c r="B32" i="1"/>
  <c r="A32" i="1"/>
  <c r="B31" i="1"/>
  <c r="A31" i="1"/>
  <c r="B30" i="1"/>
  <c r="A30" i="1"/>
  <c r="B29" i="1"/>
  <c r="A29" i="1"/>
  <c r="B28" i="1"/>
  <c r="A28" i="1"/>
  <c r="B27" i="1"/>
  <c r="A27" i="1"/>
  <c r="B26" i="1"/>
  <c r="A26" i="1"/>
  <c r="B25" i="1"/>
  <c r="A25" i="1"/>
  <c r="B24" i="1"/>
  <c r="A24" i="1"/>
  <c r="B23" i="1"/>
  <c r="A23" i="1"/>
  <c r="B22" i="1"/>
  <c r="A22" i="1"/>
  <c r="B21" i="1"/>
  <c r="A21" i="1"/>
  <c r="B20" i="1"/>
  <c r="A20" i="1"/>
  <c r="B19" i="1"/>
  <c r="A19" i="1"/>
  <c r="B18" i="1"/>
  <c r="A18" i="1"/>
  <c r="B17" i="1"/>
  <c r="A17" i="1"/>
  <c r="B16" i="1"/>
  <c r="A16" i="1"/>
  <c r="B15" i="1"/>
  <c r="A15" i="1"/>
  <c r="B14" i="1"/>
  <c r="A14" i="1"/>
  <c r="B13" i="1"/>
  <c r="A13" i="1"/>
  <c r="B12" i="1"/>
  <c r="A12" i="1"/>
  <c r="B11" i="1"/>
  <c r="A11" i="1"/>
  <c r="B10" i="1"/>
  <c r="A10" i="1"/>
  <c r="B9" i="1"/>
  <c r="A9" i="1"/>
  <c r="B8" i="1"/>
  <c r="A8" i="1"/>
  <c r="B7" i="1"/>
  <c r="A7" i="1"/>
  <c r="B6" i="1"/>
  <c r="A6" i="1"/>
  <c r="B5" i="1"/>
  <c r="A5" i="1"/>
  <c r="B4" i="1"/>
  <c r="A4" i="1"/>
  <c r="B3" i="1"/>
  <c r="A3" i="1"/>
  <c r="B2" i="1"/>
  <c r="A2" i="1"/>
</calcChain>
</file>

<file path=xl/sharedStrings.xml><?xml version="1.0" encoding="utf-8"?>
<sst xmlns="http://schemas.openxmlformats.org/spreadsheetml/2006/main" count="322" uniqueCount="226">
  <si>
    <t>Mag Cust</t>
  </si>
  <si>
    <t>Store#</t>
  </si>
  <si>
    <t>Address1</t>
  </si>
  <si>
    <t>Address3</t>
  </si>
  <si>
    <t>City</t>
  </si>
  <si>
    <t>State</t>
  </si>
  <si>
    <t>ZipCode</t>
  </si>
  <si>
    <t>HBG</t>
  </si>
  <si>
    <t>SHOPRITE #422 BOOKS</t>
  </si>
  <si>
    <t>107 KINSLEY DR</t>
  </si>
  <si>
    <t>705030</t>
  </si>
  <si>
    <t>BROADHEADSVILLE</t>
  </si>
  <si>
    <t>PA</t>
  </si>
  <si>
    <t>18322</t>
  </si>
  <si>
    <t>SHOPRITE #429 BOOKS</t>
  </si>
  <si>
    <t>3382 BIRNEY AVE</t>
  </si>
  <si>
    <t>704260</t>
  </si>
  <si>
    <t>MOOSIC</t>
  </si>
  <si>
    <t>18507</t>
  </si>
  <si>
    <t>SHOPRITE #433 BOOKS</t>
  </si>
  <si>
    <t>344 STROUD MALL RD SUITE 100</t>
  </si>
  <si>
    <t>705090</t>
  </si>
  <si>
    <t>STROUDSBURG</t>
  </si>
  <si>
    <t>18360</t>
  </si>
  <si>
    <t>SHOPRITE #542 BOOKS</t>
  </si>
  <si>
    <t>37 W AYLESBURY RD.</t>
  </si>
  <si>
    <t>406060</t>
  </si>
  <si>
    <t>TIMONIUM</t>
  </si>
  <si>
    <t>MD</t>
  </si>
  <si>
    <t>21093</t>
  </si>
  <si>
    <t>SHOPRITE #414 BOOKS</t>
  </si>
  <si>
    <t>921 DRINKER TPKE STE 24</t>
  </si>
  <si>
    <t>705170</t>
  </si>
  <si>
    <t>DALEVILLE</t>
  </si>
  <si>
    <t>18444</t>
  </si>
  <si>
    <t>SHOPRITE 483 GERRITY GM V38239</t>
  </si>
  <si>
    <t>1780 N KEYSER AVE</t>
  </si>
  <si>
    <t>704200</t>
  </si>
  <si>
    <t>SCRANTON</t>
  </si>
  <si>
    <t>18509</t>
  </si>
  <si>
    <t>SHOPRITE 488 V38239</t>
  </si>
  <si>
    <t>2280 SAN SOUCI PKWY</t>
  </si>
  <si>
    <t>712200</t>
  </si>
  <si>
    <t>WILKES BARRE</t>
  </si>
  <si>
    <t>18706</t>
  </si>
  <si>
    <t>NJ</t>
  </si>
  <si>
    <t>SHOPRITE 247 V38239</t>
  </si>
  <si>
    <t>483 S. LIVINGSTON AVE</t>
  </si>
  <si>
    <t>913070</t>
  </si>
  <si>
    <t>LIVINGSTON N J</t>
  </si>
  <si>
    <t>07039</t>
  </si>
  <si>
    <t>SHOPRITE 162 V38239</t>
  </si>
  <si>
    <t>501-511 NORTH AVENUE E</t>
  </si>
  <si>
    <t>825290</t>
  </si>
  <si>
    <t>GARWOOD</t>
  </si>
  <si>
    <t>07027</t>
  </si>
  <si>
    <t>SHOPRITE 434 V38239</t>
  </si>
  <si>
    <t>2 CLUBHOUSE DR &amp; RTE 3</t>
  </si>
  <si>
    <t>338130</t>
  </si>
  <si>
    <t>WASHINGTON</t>
  </si>
  <si>
    <t>07882</t>
  </si>
  <si>
    <t>SHOPRITE 566 V38239</t>
  </si>
  <si>
    <t>RT.33 HAMILTON PLAZA</t>
  </si>
  <si>
    <t>827250</t>
  </si>
  <si>
    <t>HAMILTON SQ</t>
  </si>
  <si>
    <t>08690</t>
  </si>
  <si>
    <t>SHOPRITE 273 V38239</t>
  </si>
  <si>
    <t>195 ROUTE 206</t>
  </si>
  <si>
    <t>338180</t>
  </si>
  <si>
    <t>CHESTER</t>
  </si>
  <si>
    <t>07930</t>
  </si>
  <si>
    <t>SHOPRITE 287 V38239</t>
  </si>
  <si>
    <t>437 RTE 46 E</t>
  </si>
  <si>
    <t>338230</t>
  </si>
  <si>
    <t>ROCKAWAY N J</t>
  </si>
  <si>
    <t>07866</t>
  </si>
  <si>
    <t>SHOPRITE 643 V38239</t>
  </si>
  <si>
    <t>FIFTH &amp; HIRST AVE</t>
  </si>
  <si>
    <t>459017</t>
  </si>
  <si>
    <t>RIO GRANDE</t>
  </si>
  <si>
    <t>08242</t>
  </si>
  <si>
    <t>SHOPRITE 219 V38239</t>
  </si>
  <si>
    <t>26 NORTH MIDDLETOWN RD</t>
  </si>
  <si>
    <t>572070</t>
  </si>
  <si>
    <t>PEARL RIVER</t>
  </si>
  <si>
    <t>NY</t>
  </si>
  <si>
    <t>10965</t>
  </si>
  <si>
    <t>SHOPRITE 600 V38239</t>
  </si>
  <si>
    <t>401 SOUTH PITNEY RD.</t>
  </si>
  <si>
    <t>852220</t>
  </si>
  <si>
    <t>GALLOWAY</t>
  </si>
  <si>
    <t>08205</t>
  </si>
  <si>
    <t>SHOPRITE 521 V38239</t>
  </si>
  <si>
    <t>130 MARKETPLACE BLVD.</t>
  </si>
  <si>
    <t>860230</t>
  </si>
  <si>
    <t>HAMILTON</t>
  </si>
  <si>
    <t>08691</t>
  </si>
  <si>
    <t>SHOPRITE 487 V38239</t>
  </si>
  <si>
    <t>314  RT 15</t>
  </si>
  <si>
    <t>338260</t>
  </si>
  <si>
    <t>WHARTON</t>
  </si>
  <si>
    <t>07885</t>
  </si>
  <si>
    <t>SHOPRITE 289 V38239</t>
  </si>
  <si>
    <t>590 GATEWAY DRIVE</t>
  </si>
  <si>
    <t>531110</t>
  </si>
  <si>
    <t>BROOKLYN</t>
  </si>
  <si>
    <t>11239</t>
  </si>
  <si>
    <t>SHOPRITE 623 V38239</t>
  </si>
  <si>
    <t>RT 36</t>
  </si>
  <si>
    <t>808110</t>
  </si>
  <si>
    <t>W LONG BRANCH N</t>
  </si>
  <si>
    <t>07764</t>
  </si>
  <si>
    <t>SHOPRITE 218 V38239</t>
  </si>
  <si>
    <t>1080 MCDONALD AVE</t>
  </si>
  <si>
    <t>540060</t>
  </si>
  <si>
    <t>11218</t>
  </si>
  <si>
    <t>SHOPRITE 603 V38239</t>
  </si>
  <si>
    <t>4 ROOSEVELT BLVD. &amp; RO</t>
  </si>
  <si>
    <t>459001</t>
  </si>
  <si>
    <t>MAMORA</t>
  </si>
  <si>
    <t>08223</t>
  </si>
  <si>
    <t>SHOPRITE 121 V38239</t>
  </si>
  <si>
    <t>220 W PASSAIC STREET</t>
  </si>
  <si>
    <t>701070</t>
  </si>
  <si>
    <t>ROCHELLE PK</t>
  </si>
  <si>
    <t>07662</t>
  </si>
  <si>
    <t>SHOPRITE 447 V38239</t>
  </si>
  <si>
    <t>601 ROUTE 206</t>
  </si>
  <si>
    <t>830300</t>
  </si>
  <si>
    <t>HILLSBOROUGH</t>
  </si>
  <si>
    <t>08502</t>
  </si>
  <si>
    <t>SHOPRITE 613 V38239</t>
  </si>
  <si>
    <t>318 LLOYD ROAD</t>
  </si>
  <si>
    <t>808260</t>
  </si>
  <si>
    <t>ABERDEEN</t>
  </si>
  <si>
    <t>07747</t>
  </si>
  <si>
    <t>SHOPRITE 620 V38239</t>
  </si>
  <si>
    <t>1080 BROAD ST</t>
  </si>
  <si>
    <t>808130</t>
  </si>
  <si>
    <t>SHREWSBURY</t>
  </si>
  <si>
    <t>07702</t>
  </si>
  <si>
    <t>SHOPRITE 169  V38239 BOOK</t>
  </si>
  <si>
    <t>40 NATHANIEL PLACE</t>
  </si>
  <si>
    <t>701180</t>
  </si>
  <si>
    <t>ENGLEWOOD</t>
  </si>
  <si>
    <t>07631</t>
  </si>
  <si>
    <t>SHOPRITE 160 V38239</t>
  </si>
  <si>
    <t>BERGEN MALL-FORREST AV</t>
  </si>
  <si>
    <t>701380</t>
  </si>
  <si>
    <t>PARAMUS</t>
  </si>
  <si>
    <t>07652</t>
  </si>
  <si>
    <t>SHOPRITE 525 V38239</t>
  </si>
  <si>
    <t>892 UNION MILL ROAD</t>
  </si>
  <si>
    <t>860110</t>
  </si>
  <si>
    <t>MOUNT LAUREL</t>
  </si>
  <si>
    <t>08054</t>
  </si>
  <si>
    <t>SHOPRITE 601 V38239</t>
  </si>
  <si>
    <t>3003 ENGLISH CREEK AVE</t>
  </si>
  <si>
    <t>852100</t>
  </si>
  <si>
    <t>EGG HBR. TWSP</t>
  </si>
  <si>
    <t>08234</t>
  </si>
  <si>
    <t>SHOPRITE 619 V38239</t>
  </si>
  <si>
    <t>RT.9 &amp; MEMORIAL DRIVE</t>
  </si>
  <si>
    <t>851280</t>
  </si>
  <si>
    <t>WARETOWN</t>
  </si>
  <si>
    <t>08758</t>
  </si>
  <si>
    <t>Descript</t>
  </si>
  <si>
    <t>7-HBG</t>
  </si>
  <si>
    <t>Copies Needed</t>
  </si>
  <si>
    <t>Customer</t>
  </si>
  <si>
    <t>BIPAD</t>
  </si>
  <si>
    <t>ISSD</t>
  </si>
  <si>
    <t>NAME</t>
  </si>
  <si>
    <t>PUB</t>
  </si>
  <si>
    <t>BUN</t>
  </si>
  <si>
    <t>FREQ</t>
  </si>
  <si>
    <t>UPC</t>
  </si>
  <si>
    <t>COV</t>
  </si>
  <si>
    <t>Small</t>
  </si>
  <si>
    <t>00308</t>
  </si>
  <si>
    <t>BIG BOOK OF BLUE RI</t>
  </si>
  <si>
    <t>B</t>
  </si>
  <si>
    <t>Large</t>
  </si>
  <si>
    <t>08139</t>
  </si>
  <si>
    <t>APPROVED VARIETY PU</t>
  </si>
  <si>
    <t>M</t>
  </si>
  <si>
    <t>08151</t>
  </si>
  <si>
    <t>PENNY'S FINEST WORD</t>
  </si>
  <si>
    <t>08258</t>
  </si>
  <si>
    <t>PUZZLER'S CROSSWORD</t>
  </si>
  <si>
    <t>08264</t>
  </si>
  <si>
    <t>DELL'S BEST EASY CR</t>
  </si>
  <si>
    <t>08306</t>
  </si>
  <si>
    <t>OFFICIAL VARIETY PU</t>
  </si>
  <si>
    <t>08308</t>
  </si>
  <si>
    <t>POCKET CROSSWORD PU</t>
  </si>
  <si>
    <t>08695</t>
  </si>
  <si>
    <t>DELL PUZZLE LOVER'S</t>
  </si>
  <si>
    <t>X</t>
  </si>
  <si>
    <t>45003</t>
  </si>
  <si>
    <t>FIND &amp; CIRCLE LARGE</t>
  </si>
  <si>
    <t>45016</t>
  </si>
  <si>
    <t>LARGE PRINT WORD-FI</t>
  </si>
  <si>
    <t>46419</t>
  </si>
  <si>
    <t>FEATURED FILL-INS J</t>
  </si>
  <si>
    <t>46426</t>
  </si>
  <si>
    <t>COLLECTOR'S CROSSWO</t>
  </si>
  <si>
    <t>46449</t>
  </si>
  <si>
    <t>SUPERB CIRCLE-A-WOR</t>
  </si>
  <si>
    <t>47832</t>
  </si>
  <si>
    <t>FILL-INS SPECIAL/SU</t>
  </si>
  <si>
    <t>48221</t>
  </si>
  <si>
    <t>PEANUTS WORD SEEKS</t>
  </si>
  <si>
    <t>48907</t>
  </si>
  <si>
    <t>CIRCLE-A-WORD COLLE</t>
  </si>
  <si>
    <t>64792</t>
  </si>
  <si>
    <t>BOOK OF VARIETY WOR</t>
  </si>
  <si>
    <t>Total</t>
  </si>
  <si>
    <t># of Copies</t>
  </si>
  <si>
    <t>AGENCEY</t>
  </si>
  <si>
    <t>Book Acct</t>
  </si>
  <si>
    <t>BookName</t>
  </si>
  <si>
    <t>24-NJ</t>
  </si>
  <si>
    <t>31-Total</t>
  </si>
  <si>
    <t>TAB Word Search</t>
  </si>
  <si>
    <t>71425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</si>
</sst>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3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2" xfId="0" applyFont="1" applyFill="1" applyBorder="1"/>
    <xf numFmtId="2" fontId="1" fillId="2" borderId="2" xfId="0" applyNumberFormat="1" applyFont="1" applyFill="1" applyBorder="1"/>
    <xf numFmtId="0" fontId="4" fillId="0" borderId="0" xfId="0" applyFont="1"/>
    <xf numFmtId="0" fontId="3" fillId="0" borderId="0" xfId="0" applyFont="1" applyAlignment="1">
      <alignment horizont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opy%20of%20ShopRite%209-30-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R WITH MM"/>
      <sheetName val="ALL SR BOOKS"/>
      <sheetName val="Cust File"/>
      <sheetName val="Titles to bill"/>
      <sheetName val="Upload for Puzzles"/>
      <sheetName val="UPLOAD ORG BASE AFTER BILL"/>
      <sheetName val="ZERO OUT AFTER BILL"/>
      <sheetName val="00308"/>
      <sheetName val="08139"/>
      <sheetName val="08258"/>
      <sheetName val="08695"/>
      <sheetName val="45002"/>
      <sheetName val="46449"/>
      <sheetName val="47832"/>
      <sheetName val="48907"/>
      <sheetName val="64792"/>
    </sheetNames>
    <sheetDataSet>
      <sheetData sheetId="0" refreshError="1"/>
      <sheetData sheetId="1" refreshError="1"/>
      <sheetData sheetId="2">
        <row r="1">
          <cell r="C1" t="str">
            <v>STORE NUMBER</v>
          </cell>
          <cell r="D1" t="str">
            <v>Chain</v>
          </cell>
          <cell r="E1" t="str">
            <v>CUSTNO</v>
          </cell>
          <cell r="F1" t="str">
            <v>NAME</v>
          </cell>
          <cell r="G1" t="str">
            <v>ADDRESS</v>
          </cell>
          <cell r="H1" t="str">
            <v>CITY</v>
          </cell>
          <cell r="I1" t="str">
            <v>STATE</v>
          </cell>
          <cell r="J1" t="str">
            <v>ZIP</v>
          </cell>
          <cell r="K1" t="str">
            <v>PHONE</v>
          </cell>
          <cell r="L1" t="str">
            <v>ROUTEA</v>
          </cell>
          <cell r="M1" t="str">
            <v>ROUTEB</v>
          </cell>
          <cell r="N1" t="str">
            <v>ROUTEC</v>
          </cell>
        </row>
        <row r="2">
          <cell r="C2">
            <v>336</v>
          </cell>
          <cell r="D2" t="str">
            <v>10</v>
          </cell>
          <cell r="E2">
            <v>10336</v>
          </cell>
          <cell r="F2" t="str">
            <v xml:space="preserve">SHOPRITE 336 NRWH CT C/O      </v>
          </cell>
          <cell r="G2" t="str">
            <v xml:space="preserve">634 WEST MAIN ST.             </v>
          </cell>
          <cell r="H2" t="str">
            <v xml:space="preserve">NORWICH             </v>
          </cell>
          <cell r="I2" t="str">
            <v>CT</v>
          </cell>
          <cell r="J2">
            <v>6360</v>
          </cell>
          <cell r="K2" t="str">
            <v>(860)887-0409</v>
          </cell>
          <cell r="L2" t="str">
            <v xml:space="preserve">      </v>
          </cell>
          <cell r="M2" t="str">
            <v xml:space="preserve">      </v>
          </cell>
          <cell r="N2">
            <v>535170</v>
          </cell>
        </row>
        <row r="3">
          <cell r="C3">
            <v>817</v>
          </cell>
          <cell r="D3" t="str">
            <v>10</v>
          </cell>
          <cell r="E3">
            <v>10817</v>
          </cell>
          <cell r="F3" t="str">
            <v xml:space="preserve">SHOPRITE 817 V42787 C/O       </v>
          </cell>
          <cell r="G3" t="str">
            <v xml:space="preserve">5145 NESONSET HIGHWAY         </v>
          </cell>
          <cell r="H3" t="str">
            <v xml:space="preserve">PORT JEFFERSON      </v>
          </cell>
          <cell r="I3" t="str">
            <v>NY</v>
          </cell>
          <cell r="J3" t="str">
            <v>11776-2014</v>
          </cell>
          <cell r="K3" t="str">
            <v xml:space="preserve">(   )   -    </v>
          </cell>
          <cell r="L3" t="str">
            <v xml:space="preserve">      </v>
          </cell>
          <cell r="M3">
            <v>496000</v>
          </cell>
          <cell r="N3">
            <v>9</v>
          </cell>
        </row>
        <row r="4">
          <cell r="C4">
            <v>354</v>
          </cell>
          <cell r="D4" t="str">
            <v>10</v>
          </cell>
          <cell r="E4">
            <v>10354</v>
          </cell>
          <cell r="F4" t="str">
            <v xml:space="preserve">SHOPRITE 354 N LN CT C/O      </v>
          </cell>
          <cell r="G4" t="str">
            <v xml:space="preserve">351 NO FRONTAGE RD            </v>
          </cell>
          <cell r="H4" t="str">
            <v xml:space="preserve">NEW LONDON          </v>
          </cell>
          <cell r="I4" t="str">
            <v>CT</v>
          </cell>
          <cell r="J4">
            <v>6320</v>
          </cell>
          <cell r="K4" t="str">
            <v>(860)447-1295</v>
          </cell>
          <cell r="L4" t="str">
            <v xml:space="preserve">      </v>
          </cell>
          <cell r="M4" t="str">
            <v xml:space="preserve">      </v>
          </cell>
          <cell r="N4">
            <v>532170</v>
          </cell>
        </row>
        <row r="5">
          <cell r="C5">
            <v>331</v>
          </cell>
          <cell r="D5" t="str">
            <v>10</v>
          </cell>
          <cell r="E5">
            <v>10331</v>
          </cell>
          <cell r="F5" t="str">
            <v xml:space="preserve">SHOPRITE 331 V42787    C/O    </v>
          </cell>
          <cell r="G5" t="str">
            <v xml:space="preserve">45 SHUNPIKE RD                </v>
          </cell>
          <cell r="H5" t="str">
            <v xml:space="preserve">CROMWELL            </v>
          </cell>
          <cell r="I5" t="str">
            <v>CT</v>
          </cell>
          <cell r="J5">
            <v>6416</v>
          </cell>
          <cell r="K5" t="str">
            <v xml:space="preserve">(   )   -    </v>
          </cell>
          <cell r="L5" t="str">
            <v xml:space="preserve">      </v>
          </cell>
          <cell r="M5" t="str">
            <v xml:space="preserve">      </v>
          </cell>
          <cell r="N5">
            <v>536260</v>
          </cell>
        </row>
        <row r="6">
          <cell r="C6">
            <v>396</v>
          </cell>
          <cell r="D6" t="str">
            <v>10</v>
          </cell>
          <cell r="E6">
            <v>10396</v>
          </cell>
          <cell r="F6" t="str">
            <v xml:space="preserve">SHOPRITE 396 DRBY CT C/O      </v>
          </cell>
          <cell r="G6" t="str">
            <v xml:space="preserve">49 PERSHING DR                </v>
          </cell>
          <cell r="H6" t="str">
            <v xml:space="preserve">DERBY               </v>
          </cell>
          <cell r="I6" t="str">
            <v>CT</v>
          </cell>
          <cell r="J6">
            <v>6418</v>
          </cell>
          <cell r="K6" t="str">
            <v>(203)736-1001</v>
          </cell>
          <cell r="L6" t="str">
            <v xml:space="preserve">      </v>
          </cell>
          <cell r="M6" t="str">
            <v xml:space="preserve">      </v>
          </cell>
          <cell r="N6">
            <v>522100</v>
          </cell>
        </row>
        <row r="7">
          <cell r="C7">
            <v>398</v>
          </cell>
          <cell r="D7" t="str">
            <v>10</v>
          </cell>
          <cell r="E7">
            <v>10398</v>
          </cell>
          <cell r="F7" t="str">
            <v xml:space="preserve">SHOPRITE 398 SHLT CT C/O      </v>
          </cell>
          <cell r="G7" t="str">
            <v xml:space="preserve">875 BRIDGEPORT AVENUE         </v>
          </cell>
          <cell r="H7" t="str">
            <v xml:space="preserve">SHELTON             </v>
          </cell>
          <cell r="I7" t="str">
            <v>CT</v>
          </cell>
          <cell r="J7">
            <v>6484</v>
          </cell>
          <cell r="K7" t="str">
            <v>(203)225-9224</v>
          </cell>
          <cell r="L7" t="str">
            <v xml:space="preserve">      </v>
          </cell>
          <cell r="M7" t="str">
            <v xml:space="preserve">      </v>
          </cell>
          <cell r="N7">
            <v>523210</v>
          </cell>
        </row>
        <row r="8">
          <cell r="C8">
            <v>367</v>
          </cell>
          <cell r="D8" t="str">
            <v>10</v>
          </cell>
          <cell r="E8">
            <v>10367</v>
          </cell>
          <cell r="F8" t="str">
            <v xml:space="preserve">SHOPRITE 367 CNTN CT C/O      </v>
          </cell>
          <cell r="G8" t="str">
            <v xml:space="preserve">110 ALBANY TPKE               </v>
          </cell>
          <cell r="H8" t="str">
            <v xml:space="preserve">CANTON              </v>
          </cell>
          <cell r="I8" t="str">
            <v>CT</v>
          </cell>
          <cell r="J8">
            <v>6019</v>
          </cell>
          <cell r="K8" t="str">
            <v>(860)693-6707</v>
          </cell>
          <cell r="L8" t="str">
            <v xml:space="preserve">      </v>
          </cell>
          <cell r="M8" t="str">
            <v xml:space="preserve">      </v>
          </cell>
          <cell r="N8">
            <v>516250</v>
          </cell>
        </row>
        <row r="9">
          <cell r="C9">
            <v>319</v>
          </cell>
          <cell r="D9" t="str">
            <v>10</v>
          </cell>
          <cell r="E9">
            <v>10323</v>
          </cell>
          <cell r="F9" t="str">
            <v xml:space="preserve">SHOPRITE 319 ENFD CT          </v>
          </cell>
          <cell r="G9" t="str">
            <v xml:space="preserve">40 HAZARD AVENUE              </v>
          </cell>
          <cell r="H9" t="str">
            <v xml:space="preserve">ENFIELD             </v>
          </cell>
          <cell r="I9" t="str">
            <v>CT</v>
          </cell>
          <cell r="J9">
            <v>6082</v>
          </cell>
          <cell r="K9" t="str">
            <v>(860)745-1621</v>
          </cell>
          <cell r="L9" t="str">
            <v xml:space="preserve">      </v>
          </cell>
          <cell r="M9" t="str">
            <v xml:space="preserve">      </v>
          </cell>
          <cell r="N9">
            <v>510210</v>
          </cell>
        </row>
        <row r="10">
          <cell r="C10">
            <v>320</v>
          </cell>
          <cell r="D10" t="str">
            <v>10</v>
          </cell>
          <cell r="E10">
            <v>10320</v>
          </cell>
          <cell r="F10" t="str">
            <v xml:space="preserve">SHOPRITE 320 STFD CT          </v>
          </cell>
          <cell r="G10" t="str">
            <v xml:space="preserve">250 BARNUM AVENUE             </v>
          </cell>
          <cell r="H10" t="str">
            <v xml:space="preserve">STRATFORD           </v>
          </cell>
          <cell r="I10" t="str">
            <v>CT</v>
          </cell>
          <cell r="J10">
            <v>6614</v>
          </cell>
          <cell r="K10" t="str">
            <v>(203)378-4296</v>
          </cell>
          <cell r="L10" t="str">
            <v xml:space="preserve">      </v>
          </cell>
          <cell r="M10" t="str">
            <v xml:space="preserve">      </v>
          </cell>
          <cell r="N10">
            <v>531210</v>
          </cell>
        </row>
        <row r="11">
          <cell r="C11">
            <v>324</v>
          </cell>
          <cell r="D11" t="str">
            <v>10</v>
          </cell>
          <cell r="E11">
            <v>10324</v>
          </cell>
          <cell r="F11" t="str">
            <v xml:space="preserve">SHOPRITE 324 HMDN CT C/O      </v>
          </cell>
          <cell r="G11" t="str">
            <v xml:space="preserve">2100 DIXWELL AVENUE           </v>
          </cell>
          <cell r="H11" t="str">
            <v xml:space="preserve">HAMDEN              </v>
          </cell>
          <cell r="I11" t="str">
            <v>CT</v>
          </cell>
          <cell r="J11">
            <v>6514</v>
          </cell>
          <cell r="K11" t="str">
            <v>(203)230-5000</v>
          </cell>
          <cell r="L11" t="str">
            <v xml:space="preserve">      </v>
          </cell>
          <cell r="M11" t="str">
            <v xml:space="preserve">      </v>
          </cell>
          <cell r="N11">
            <v>523300</v>
          </cell>
        </row>
        <row r="12">
          <cell r="C12">
            <v>389</v>
          </cell>
          <cell r="D12" t="str">
            <v>10</v>
          </cell>
          <cell r="E12">
            <v>10389</v>
          </cell>
          <cell r="F12" t="str">
            <v xml:space="preserve">SHOPRITE 389 STBY CT          </v>
          </cell>
          <cell r="G12" t="str">
            <v xml:space="preserve">775 MAIN STREET SOUTH         </v>
          </cell>
          <cell r="H12" t="str">
            <v xml:space="preserve">SOUTHBURY           </v>
          </cell>
          <cell r="I12" t="str">
            <v>CT</v>
          </cell>
          <cell r="J12">
            <v>6488</v>
          </cell>
          <cell r="K12" t="str">
            <v>(203)262-1477</v>
          </cell>
          <cell r="L12" t="str">
            <v xml:space="preserve">      </v>
          </cell>
          <cell r="M12" t="str">
            <v xml:space="preserve">      </v>
          </cell>
          <cell r="N12">
            <v>533210</v>
          </cell>
        </row>
        <row r="13">
          <cell r="C13">
            <v>399</v>
          </cell>
          <cell r="D13" t="str">
            <v>10</v>
          </cell>
          <cell r="E13">
            <v>10399</v>
          </cell>
          <cell r="F13" t="str">
            <v xml:space="preserve">SHOPRITE 399 FRFD CT C/O      </v>
          </cell>
          <cell r="G13" t="str">
            <v xml:space="preserve">1975 BLACK ROCK TPKE          </v>
          </cell>
          <cell r="H13" t="str">
            <v xml:space="preserve">FAIRFIELD           </v>
          </cell>
          <cell r="I13" t="str">
            <v>CT</v>
          </cell>
          <cell r="J13">
            <v>6825</v>
          </cell>
          <cell r="K13" t="str">
            <v>(203)384-2288</v>
          </cell>
          <cell r="L13" t="str">
            <v xml:space="preserve">      </v>
          </cell>
          <cell r="M13" t="str">
            <v xml:space="preserve">      </v>
          </cell>
          <cell r="N13">
            <v>531185</v>
          </cell>
        </row>
        <row r="14">
          <cell r="C14">
            <v>318</v>
          </cell>
          <cell r="D14" t="str">
            <v>10</v>
          </cell>
          <cell r="E14">
            <v>10385</v>
          </cell>
          <cell r="F14" t="str">
            <v xml:space="preserve">SHOPRITE 318 CLTN CT C/O      </v>
          </cell>
          <cell r="G14" t="str">
            <v xml:space="preserve">266 EAST MAIN STREET          </v>
          </cell>
          <cell r="H14" t="str">
            <v xml:space="preserve">CLINTON             </v>
          </cell>
          <cell r="I14" t="str">
            <v>CT</v>
          </cell>
          <cell r="J14">
            <v>6413</v>
          </cell>
          <cell r="K14" t="str">
            <v>(860)669-6619</v>
          </cell>
          <cell r="L14" t="str">
            <v xml:space="preserve">      </v>
          </cell>
          <cell r="M14" t="str">
            <v xml:space="preserve">      </v>
          </cell>
          <cell r="N14">
            <v>532280</v>
          </cell>
        </row>
        <row r="15">
          <cell r="C15">
            <v>315</v>
          </cell>
          <cell r="D15" t="str">
            <v>10</v>
          </cell>
          <cell r="E15">
            <v>10315</v>
          </cell>
          <cell r="F15" t="str">
            <v xml:space="preserve">SHOPRITE 315 STHG CT C/O      </v>
          </cell>
          <cell r="G15" t="str">
            <v xml:space="preserve">750 QUEEN STREET              </v>
          </cell>
          <cell r="H15" t="str">
            <v xml:space="preserve">SOUTHINGTON         </v>
          </cell>
          <cell r="I15" t="str">
            <v>CT</v>
          </cell>
          <cell r="J15">
            <v>6489</v>
          </cell>
          <cell r="K15" t="str">
            <v>(860)736-0044</v>
          </cell>
          <cell r="L15" t="str">
            <v xml:space="preserve">      </v>
          </cell>
          <cell r="M15" t="str">
            <v xml:space="preserve">      </v>
          </cell>
          <cell r="N15">
            <v>522230</v>
          </cell>
        </row>
        <row r="16">
          <cell r="C16">
            <v>326</v>
          </cell>
          <cell r="D16" t="str">
            <v>10</v>
          </cell>
          <cell r="E16">
            <v>10326</v>
          </cell>
          <cell r="F16" t="str">
            <v xml:space="preserve">SHOPRITE 326 E HAV CT C/O N/D </v>
          </cell>
          <cell r="G16" t="str">
            <v xml:space="preserve">745 FOXON ROAD                </v>
          </cell>
          <cell r="H16" t="str">
            <v xml:space="preserve">EAST HAVEN          </v>
          </cell>
          <cell r="I16" t="str">
            <v>CT</v>
          </cell>
          <cell r="J16">
            <v>6513</v>
          </cell>
          <cell r="K16" t="str">
            <v>(475)202-5180</v>
          </cell>
          <cell r="L16" t="str">
            <v xml:space="preserve">      </v>
          </cell>
          <cell r="M16" t="str">
            <v xml:space="preserve">      </v>
          </cell>
          <cell r="N16">
            <v>511140</v>
          </cell>
        </row>
        <row r="17">
          <cell r="C17">
            <v>568</v>
          </cell>
          <cell r="D17" t="str">
            <v>10</v>
          </cell>
          <cell r="E17">
            <v>10568</v>
          </cell>
          <cell r="F17" t="str">
            <v xml:space="preserve">SHOPRITE 568 V42787           </v>
          </cell>
          <cell r="G17" t="str">
            <v xml:space="preserve">4601 LIBERTY HEIGHTS A        </v>
          </cell>
          <cell r="H17" t="str">
            <v xml:space="preserve">BALTIMORE           </v>
          </cell>
          <cell r="I17" t="str">
            <v>MD</v>
          </cell>
          <cell r="J17">
            <v>21207</v>
          </cell>
          <cell r="K17" t="str">
            <v>(410)664-0240</v>
          </cell>
          <cell r="L17" t="str">
            <v xml:space="preserve">      </v>
          </cell>
          <cell r="M17" t="str">
            <v xml:space="preserve">      </v>
          </cell>
          <cell r="N17">
            <v>271000</v>
          </cell>
        </row>
        <row r="18">
          <cell r="C18">
            <v>545</v>
          </cell>
          <cell r="D18" t="str">
            <v>10</v>
          </cell>
          <cell r="E18">
            <v>10545</v>
          </cell>
          <cell r="F18" t="str">
            <v xml:space="preserve">SHOPRITE 545 KLEINS V4 C/O    </v>
          </cell>
          <cell r="G18" t="str">
            <v xml:space="preserve">2101 ROCK SPRING ROAD         </v>
          </cell>
          <cell r="H18" t="str">
            <v xml:space="preserve">FOREST HILL         </v>
          </cell>
          <cell r="I18" t="str">
            <v>MD</v>
          </cell>
          <cell r="J18">
            <v>21050</v>
          </cell>
          <cell r="K18" t="str">
            <v>(410)420-8220</v>
          </cell>
          <cell r="L18">
            <v>210160</v>
          </cell>
          <cell r="M18" t="str">
            <v xml:space="preserve">      </v>
          </cell>
          <cell r="N18">
            <v>201120</v>
          </cell>
        </row>
        <row r="19">
          <cell r="C19">
            <v>547</v>
          </cell>
          <cell r="D19" t="str">
            <v>10</v>
          </cell>
          <cell r="E19">
            <v>10547</v>
          </cell>
          <cell r="F19" t="str">
            <v xml:space="preserve">SHOPRITE 547 KLEINS V4        </v>
          </cell>
          <cell r="G19" t="str">
            <v xml:space="preserve">223 N MAIN STREET             </v>
          </cell>
          <cell r="H19" t="str">
            <v xml:space="preserve">BEL AIR             </v>
          </cell>
          <cell r="I19" t="str">
            <v>MD</v>
          </cell>
          <cell r="J19">
            <v>21014</v>
          </cell>
          <cell r="K19" t="str">
            <v>(410)838-4130</v>
          </cell>
          <cell r="L19">
            <v>210180</v>
          </cell>
          <cell r="M19" t="str">
            <v xml:space="preserve">      </v>
          </cell>
          <cell r="N19">
            <v>201170</v>
          </cell>
        </row>
        <row r="20">
          <cell r="C20">
            <v>548</v>
          </cell>
          <cell r="D20" t="str">
            <v>10</v>
          </cell>
          <cell r="E20">
            <v>10548</v>
          </cell>
          <cell r="F20" t="str">
            <v xml:space="preserve">SHOPRITE 548 V42787 C/O       </v>
          </cell>
          <cell r="G20" t="str">
            <v xml:space="preserve">949 BEARD'S HILL RD           </v>
          </cell>
          <cell r="H20" t="str">
            <v xml:space="preserve">ABERDEEN            </v>
          </cell>
          <cell r="I20" t="str">
            <v>MD</v>
          </cell>
          <cell r="J20">
            <v>21001</v>
          </cell>
          <cell r="K20" t="str">
            <v>(410)272-3100</v>
          </cell>
          <cell r="L20">
            <v>269170</v>
          </cell>
          <cell r="M20" t="str">
            <v xml:space="preserve">      </v>
          </cell>
          <cell r="N20">
            <v>201210</v>
          </cell>
        </row>
        <row r="21">
          <cell r="C21">
            <v>549</v>
          </cell>
          <cell r="D21" t="str">
            <v>10</v>
          </cell>
          <cell r="E21">
            <v>10549</v>
          </cell>
          <cell r="F21" t="str">
            <v xml:space="preserve">SHOPRITE 549 KLEINS C/O       </v>
          </cell>
          <cell r="G21" t="str">
            <v xml:space="preserve">5 BEL AIR PARKWAY SOUT        </v>
          </cell>
          <cell r="H21" t="str">
            <v xml:space="preserve">BEL AIR             </v>
          </cell>
          <cell r="I21" t="str">
            <v>MD</v>
          </cell>
          <cell r="J21">
            <v>21014</v>
          </cell>
          <cell r="K21" t="str">
            <v>(410)569-0939</v>
          </cell>
          <cell r="L21">
            <v>210170</v>
          </cell>
          <cell r="M21" t="str">
            <v xml:space="preserve">      </v>
          </cell>
          <cell r="N21">
            <v>201050</v>
          </cell>
        </row>
        <row r="22">
          <cell r="C22">
            <v>551</v>
          </cell>
          <cell r="D22" t="str">
            <v>10</v>
          </cell>
          <cell r="E22">
            <v>10551</v>
          </cell>
          <cell r="F22" t="str">
            <v xml:space="preserve">SHOPRITE 551 V42767 C/O       </v>
          </cell>
          <cell r="G22" t="str">
            <v xml:space="preserve">1321 RIVERSIDE PARKWAY        </v>
          </cell>
          <cell r="H22" t="str">
            <v xml:space="preserve">BELCAMP             </v>
          </cell>
          <cell r="I22" t="str">
            <v>MD</v>
          </cell>
          <cell r="J22">
            <v>21017</v>
          </cell>
          <cell r="K22" t="str">
            <v>(410)272-3900</v>
          </cell>
          <cell r="L22">
            <v>269130</v>
          </cell>
          <cell r="M22" t="str">
            <v xml:space="preserve">      </v>
          </cell>
          <cell r="N22">
            <v>201230</v>
          </cell>
        </row>
        <row r="23">
          <cell r="C23">
            <v>563</v>
          </cell>
          <cell r="D23" t="str">
            <v>10</v>
          </cell>
          <cell r="E23">
            <v>10563</v>
          </cell>
          <cell r="F23" t="str">
            <v xml:space="preserve">SHOPRITE 563 V42787 C/O       </v>
          </cell>
          <cell r="G23" t="str">
            <v xml:space="preserve">14330 JARRETTSVILLE PI        </v>
          </cell>
          <cell r="H23" t="str">
            <v xml:space="preserve">PHOENIX             </v>
          </cell>
          <cell r="I23" t="str">
            <v>MD</v>
          </cell>
          <cell r="J23">
            <v>21131</v>
          </cell>
          <cell r="K23" t="str">
            <v>(410)666-3500</v>
          </cell>
          <cell r="L23">
            <v>226150</v>
          </cell>
          <cell r="M23" t="str">
            <v xml:space="preserve">      </v>
          </cell>
          <cell r="N23">
            <v>202250</v>
          </cell>
        </row>
        <row r="24">
          <cell r="C24">
            <v>567</v>
          </cell>
          <cell r="D24" t="str">
            <v>10</v>
          </cell>
          <cell r="E24">
            <v>10567</v>
          </cell>
          <cell r="F24" t="str">
            <v xml:space="preserve">SHOPRITE 567 V42787           </v>
          </cell>
          <cell r="G24" t="str">
            <v xml:space="preserve">2401 CLEANLEIGH DRIVE         </v>
          </cell>
          <cell r="H24" t="str">
            <v xml:space="preserve">PARKSVILLE          </v>
          </cell>
          <cell r="I24" t="str">
            <v>MD</v>
          </cell>
          <cell r="J24">
            <v>21234</v>
          </cell>
          <cell r="K24" t="str">
            <v>(410)668-1170</v>
          </cell>
          <cell r="L24">
            <v>230200</v>
          </cell>
          <cell r="M24" t="str">
            <v xml:space="preserve">      </v>
          </cell>
          <cell r="N24">
            <v>226180</v>
          </cell>
        </row>
        <row r="25">
          <cell r="C25">
            <v>327</v>
          </cell>
          <cell r="D25" t="str">
            <v>10</v>
          </cell>
          <cell r="E25">
            <v>10327</v>
          </cell>
          <cell r="F25" t="str">
            <v xml:space="preserve">SHOPRITE 327 MILFORD CT C/O   </v>
          </cell>
          <cell r="G25" t="str">
            <v xml:space="preserve">935 BOSTON POST ROAD          </v>
          </cell>
          <cell r="H25" t="str">
            <v xml:space="preserve">MILFORD             </v>
          </cell>
          <cell r="I25" t="str">
            <v>CT</v>
          </cell>
          <cell r="J25">
            <v>6460</v>
          </cell>
          <cell r="K25" t="str">
            <v>(203)876-7868</v>
          </cell>
          <cell r="L25" t="str">
            <v xml:space="preserve">      </v>
          </cell>
          <cell r="M25" t="str">
            <v xml:space="preserve">      </v>
          </cell>
          <cell r="N25">
            <v>523170</v>
          </cell>
        </row>
        <row r="26">
          <cell r="C26">
            <v>325</v>
          </cell>
          <cell r="D26" t="str">
            <v>10</v>
          </cell>
          <cell r="E26">
            <v>10325</v>
          </cell>
          <cell r="F26" t="str">
            <v xml:space="preserve">SHOPRITE 325 ORNG CT C/O      </v>
          </cell>
          <cell r="G26" t="str">
            <v xml:space="preserve">259 BULLHILL LANE             </v>
          </cell>
          <cell r="H26" t="str">
            <v xml:space="preserve">ORANGE              </v>
          </cell>
          <cell r="I26" t="str">
            <v>CT</v>
          </cell>
          <cell r="J26">
            <v>6477</v>
          </cell>
          <cell r="K26" t="str">
            <v>(203)795-0628</v>
          </cell>
          <cell r="L26" t="str">
            <v xml:space="preserve">      </v>
          </cell>
          <cell r="M26" t="str">
            <v xml:space="preserve">      </v>
          </cell>
          <cell r="N26">
            <v>523250</v>
          </cell>
        </row>
        <row r="27">
          <cell r="C27">
            <v>392</v>
          </cell>
          <cell r="D27" t="str">
            <v>10</v>
          </cell>
          <cell r="E27">
            <v>10392</v>
          </cell>
          <cell r="F27" t="str">
            <v xml:space="preserve">SHOPRITE 392 V42787           </v>
          </cell>
          <cell r="G27" t="str">
            <v xml:space="preserve">143 FEDERAL ROAD              </v>
          </cell>
          <cell r="H27" t="str">
            <v xml:space="preserve">BROOKFIELD          </v>
          </cell>
          <cell r="I27" t="str">
            <v>CT</v>
          </cell>
          <cell r="J27">
            <v>6804</v>
          </cell>
          <cell r="K27" t="str">
            <v>(203)775-7078</v>
          </cell>
          <cell r="L27" t="str">
            <v xml:space="preserve">      </v>
          </cell>
          <cell r="M27" t="str">
            <v xml:space="preserve">      </v>
          </cell>
          <cell r="N27">
            <v>520150</v>
          </cell>
        </row>
        <row r="28">
          <cell r="C28">
            <v>388</v>
          </cell>
          <cell r="D28" t="str">
            <v>10</v>
          </cell>
          <cell r="E28">
            <v>10388</v>
          </cell>
          <cell r="F28" t="str">
            <v xml:space="preserve">SHOPRITE 388 V42787           </v>
          </cell>
          <cell r="G28" t="str">
            <v xml:space="preserve">1 PADANARAM ROAD              </v>
          </cell>
          <cell r="H28" t="str">
            <v xml:space="preserve">DANBURY             </v>
          </cell>
          <cell r="I28" t="str">
            <v>CT</v>
          </cell>
          <cell r="J28">
            <v>6811</v>
          </cell>
          <cell r="K28" t="str">
            <v>(475)329-6114</v>
          </cell>
          <cell r="L28" t="str">
            <v xml:space="preserve">      </v>
          </cell>
          <cell r="M28" t="str">
            <v xml:space="preserve">      </v>
          </cell>
          <cell r="N28">
            <v>520160</v>
          </cell>
        </row>
        <row r="29">
          <cell r="C29">
            <v>118</v>
          </cell>
          <cell r="D29" t="str">
            <v>10</v>
          </cell>
          <cell r="E29">
            <v>10118</v>
          </cell>
          <cell r="F29" t="str">
            <v xml:space="preserve">SHOPRITE 118 V42787           </v>
          </cell>
          <cell r="G29" t="str">
            <v xml:space="preserve">900 MADISON STREET            </v>
          </cell>
          <cell r="H29" t="str">
            <v xml:space="preserve">HOBOKEN             </v>
          </cell>
          <cell r="I29" t="str">
            <v>NJ</v>
          </cell>
          <cell r="J29">
            <v>7030</v>
          </cell>
          <cell r="K29" t="str">
            <v>(201)792-6070</v>
          </cell>
          <cell r="L29" t="str">
            <v xml:space="preserve">      </v>
          </cell>
          <cell r="M29">
            <v>909210</v>
          </cell>
          <cell r="N29">
            <v>9</v>
          </cell>
        </row>
        <row r="30">
          <cell r="C30">
            <v>355</v>
          </cell>
          <cell r="D30" t="str">
            <v>10</v>
          </cell>
          <cell r="E30">
            <v>10355</v>
          </cell>
          <cell r="F30" t="str">
            <v xml:space="preserve">SHOPRITE 355 V42787 C/O       </v>
          </cell>
          <cell r="G30" t="str">
            <v xml:space="preserve">808 ROUTE 46                  </v>
          </cell>
          <cell r="H30" t="str">
            <v xml:space="preserve">PARSIPPANY          </v>
          </cell>
          <cell r="I30" t="str">
            <v>NJ</v>
          </cell>
          <cell r="J30">
            <v>7054</v>
          </cell>
          <cell r="K30" t="str">
            <v>(973)335-2625</v>
          </cell>
          <cell r="L30" t="str">
            <v xml:space="preserve">      </v>
          </cell>
          <cell r="M30">
            <v>334270</v>
          </cell>
          <cell r="N30">
            <v>9</v>
          </cell>
        </row>
        <row r="31">
          <cell r="C31">
            <v>205</v>
          </cell>
          <cell r="D31" t="str">
            <v>10</v>
          </cell>
          <cell r="E31">
            <v>10205</v>
          </cell>
          <cell r="F31" t="str">
            <v xml:space="preserve">SHOPRITE 205 V42787           </v>
          </cell>
          <cell r="G31" t="str">
            <v xml:space="preserve">171 BROWERTOWN RD             </v>
          </cell>
          <cell r="H31" t="str">
            <v xml:space="preserve">LITTLE FALLS        </v>
          </cell>
          <cell r="I31" t="str">
            <v>NJ</v>
          </cell>
          <cell r="J31">
            <v>7424</v>
          </cell>
          <cell r="K31" t="str">
            <v>(973)256-0909</v>
          </cell>
          <cell r="L31" t="str">
            <v xml:space="preserve">      </v>
          </cell>
          <cell r="M31">
            <v>705130</v>
          </cell>
          <cell r="N31">
            <v>9</v>
          </cell>
        </row>
        <row r="32">
          <cell r="C32">
            <v>811</v>
          </cell>
          <cell r="D32" t="str">
            <v>10</v>
          </cell>
          <cell r="E32">
            <v>10811</v>
          </cell>
          <cell r="F32" t="str">
            <v xml:space="preserve">SHOPRITE 811 V42787           </v>
          </cell>
          <cell r="G32" t="str">
            <v xml:space="preserve">95 SUNRISE HIGHWAY            </v>
          </cell>
          <cell r="H32" t="str">
            <v xml:space="preserve">PATCHOGUE           </v>
          </cell>
          <cell r="I32" t="str">
            <v>NY</v>
          </cell>
          <cell r="J32">
            <v>11772</v>
          </cell>
          <cell r="K32" t="str">
            <v>(631)286-5000</v>
          </cell>
          <cell r="L32" t="str">
            <v xml:space="preserve">      </v>
          </cell>
          <cell r="M32">
            <v>496000</v>
          </cell>
          <cell r="N32">
            <v>9</v>
          </cell>
        </row>
        <row r="33">
          <cell r="C33">
            <v>231</v>
          </cell>
          <cell r="D33" t="str">
            <v>10</v>
          </cell>
          <cell r="E33">
            <v>10231</v>
          </cell>
          <cell r="F33" t="str">
            <v xml:space="preserve">SHOPRITE 231 V42787           </v>
          </cell>
          <cell r="G33" t="str">
            <v xml:space="preserve">1 CITY PLACE                  </v>
          </cell>
          <cell r="H33" t="str">
            <v xml:space="preserve">WHITE PLAINS        </v>
          </cell>
          <cell r="I33" t="str">
            <v>NY</v>
          </cell>
          <cell r="J33">
            <v>10601</v>
          </cell>
          <cell r="K33" t="str">
            <v>(914)539-4500</v>
          </cell>
          <cell r="L33" t="str">
            <v xml:space="preserve">      </v>
          </cell>
          <cell r="M33">
            <v>512420</v>
          </cell>
          <cell r="N33">
            <v>9</v>
          </cell>
        </row>
        <row r="34">
          <cell r="C34">
            <v>201</v>
          </cell>
          <cell r="D34" t="str">
            <v>10</v>
          </cell>
          <cell r="E34">
            <v>10201</v>
          </cell>
          <cell r="F34" t="str">
            <v xml:space="preserve">SHOPRITE 201 V42787           </v>
          </cell>
          <cell r="G34" t="str">
            <v xml:space="preserve">75 US 46                      </v>
          </cell>
          <cell r="H34" t="str">
            <v xml:space="preserve">NETCONG             </v>
          </cell>
          <cell r="I34" t="str">
            <v>NJ</v>
          </cell>
          <cell r="J34">
            <v>7857</v>
          </cell>
          <cell r="K34" t="str">
            <v>(973)347-0137</v>
          </cell>
          <cell r="L34" t="str">
            <v xml:space="preserve">      </v>
          </cell>
          <cell r="M34">
            <v>338270</v>
          </cell>
          <cell r="N34">
            <v>9</v>
          </cell>
        </row>
        <row r="35">
          <cell r="C35">
            <v>287</v>
          </cell>
          <cell r="D35" t="str">
            <v>10</v>
          </cell>
          <cell r="E35">
            <v>10287</v>
          </cell>
          <cell r="F35" t="str">
            <v xml:space="preserve">SHOPRITE 287 V42787 C/O       </v>
          </cell>
          <cell r="G35" t="str">
            <v xml:space="preserve">437 RTE 46                    </v>
          </cell>
          <cell r="H35" t="str">
            <v xml:space="preserve">ROCKAWAY TOWNSHIP   </v>
          </cell>
          <cell r="I35" t="str">
            <v>NJ</v>
          </cell>
          <cell r="J35">
            <v>7801</v>
          </cell>
          <cell r="K35" t="str">
            <v>(973)366-3343</v>
          </cell>
          <cell r="L35" t="str">
            <v xml:space="preserve">      </v>
          </cell>
          <cell r="M35">
            <v>338220</v>
          </cell>
          <cell r="N35">
            <v>9</v>
          </cell>
        </row>
        <row r="36">
          <cell r="C36">
            <v>447</v>
          </cell>
          <cell r="D36" t="str">
            <v>10</v>
          </cell>
          <cell r="E36">
            <v>10447</v>
          </cell>
          <cell r="F36" t="str">
            <v xml:space="preserve">SHOPRITE 447 V42787 C/O       </v>
          </cell>
          <cell r="G36" t="str">
            <v xml:space="preserve">601 ROUTE 206                 </v>
          </cell>
          <cell r="H36" t="str">
            <v xml:space="preserve">HILLSBOROUGH        </v>
          </cell>
          <cell r="I36" t="str">
            <v>NJ</v>
          </cell>
          <cell r="J36">
            <v>8502</v>
          </cell>
          <cell r="K36" t="str">
            <v>(908)359-7402</v>
          </cell>
          <cell r="L36" t="str">
            <v xml:space="preserve">      </v>
          </cell>
          <cell r="M36">
            <v>830300</v>
          </cell>
          <cell r="N36">
            <v>9</v>
          </cell>
        </row>
        <row r="37">
          <cell r="C37">
            <v>604</v>
          </cell>
          <cell r="D37" t="str">
            <v>10</v>
          </cell>
          <cell r="E37">
            <v>10604</v>
          </cell>
          <cell r="F37" t="str">
            <v xml:space="preserve">SHOPRITE 604 V42787 C/O       </v>
          </cell>
          <cell r="G37" t="str">
            <v xml:space="preserve">2 ROUTE 37 WEST               </v>
          </cell>
          <cell r="H37" t="str">
            <v xml:space="preserve">TOMS RIVER          </v>
          </cell>
          <cell r="I37" t="str">
            <v>NJ</v>
          </cell>
          <cell r="J37">
            <v>8753</v>
          </cell>
          <cell r="K37" t="str">
            <v>(732)286-4500</v>
          </cell>
          <cell r="L37" t="str">
            <v xml:space="preserve">      </v>
          </cell>
          <cell r="M37">
            <v>851170</v>
          </cell>
          <cell r="N37">
            <v>9</v>
          </cell>
        </row>
        <row r="38">
          <cell r="C38">
            <v>806</v>
          </cell>
          <cell r="D38" t="str">
            <v>10</v>
          </cell>
          <cell r="E38">
            <v>10004</v>
          </cell>
          <cell r="F38" t="str">
            <v xml:space="preserve">SHOPRITE 806 V42787           </v>
          </cell>
          <cell r="G38" t="str">
            <v xml:space="preserve">1 GARET PL                    </v>
          </cell>
          <cell r="H38" t="str">
            <v xml:space="preserve">COMMACK             </v>
          </cell>
          <cell r="I38" t="str">
            <v>NY</v>
          </cell>
          <cell r="J38">
            <v>11725</v>
          </cell>
          <cell r="K38" t="str">
            <v>(631)864-2224</v>
          </cell>
          <cell r="L38" t="str">
            <v xml:space="preserve">      </v>
          </cell>
          <cell r="M38">
            <v>450023</v>
          </cell>
          <cell r="N38">
            <v>9</v>
          </cell>
        </row>
        <row r="39">
          <cell r="C39">
            <v>284</v>
          </cell>
          <cell r="D39" t="str">
            <v>10</v>
          </cell>
          <cell r="E39">
            <v>10284</v>
          </cell>
          <cell r="F39" t="str">
            <v xml:space="preserve">SHOPRITE 284 V42787           </v>
          </cell>
          <cell r="G39" t="str">
            <v xml:space="preserve">641 SHUNPIKE ROAD             </v>
          </cell>
          <cell r="H39" t="str">
            <v xml:space="preserve">CHATHAM             </v>
          </cell>
          <cell r="I39" t="str">
            <v>NJ</v>
          </cell>
          <cell r="J39">
            <v>7928</v>
          </cell>
          <cell r="K39" t="str">
            <v>(973)377-4788</v>
          </cell>
          <cell r="L39" t="str">
            <v xml:space="preserve">      </v>
          </cell>
          <cell r="M39">
            <v>913420</v>
          </cell>
          <cell r="N39">
            <v>9</v>
          </cell>
        </row>
        <row r="40">
          <cell r="C40">
            <v>804</v>
          </cell>
          <cell r="D40" t="str">
            <v>10</v>
          </cell>
          <cell r="E40">
            <v>10804</v>
          </cell>
          <cell r="F40" t="str">
            <v xml:space="preserve">SHOPRITE 804                  </v>
          </cell>
          <cell r="G40" t="str">
            <v xml:space="preserve">1121 JERUSALEM AVENUE         </v>
          </cell>
          <cell r="H40" t="str">
            <v xml:space="preserve">UNIONDALE           </v>
          </cell>
          <cell r="I40" t="str">
            <v>NY</v>
          </cell>
          <cell r="J40">
            <v>11553</v>
          </cell>
          <cell r="K40" t="str">
            <v>(516)486-0517</v>
          </cell>
          <cell r="L40" t="str">
            <v xml:space="preserve">      </v>
          </cell>
          <cell r="M40">
            <v>496000</v>
          </cell>
          <cell r="N40">
            <v>9</v>
          </cell>
        </row>
        <row r="41">
          <cell r="C41">
            <v>617</v>
          </cell>
          <cell r="D41" t="str">
            <v>10</v>
          </cell>
          <cell r="E41">
            <v>10617</v>
          </cell>
          <cell r="F41" t="str">
            <v xml:space="preserve">SHOPRITE 617 V42787 C/O       </v>
          </cell>
          <cell r="G41" t="str">
            <v xml:space="preserve">1325 ROUTE 206                </v>
          </cell>
          <cell r="H41" t="str">
            <v xml:space="preserve">SKILLMAN            </v>
          </cell>
          <cell r="I41" t="str">
            <v>NJ</v>
          </cell>
          <cell r="J41">
            <v>8558</v>
          </cell>
          <cell r="K41" t="str">
            <v>(609)279-9800</v>
          </cell>
          <cell r="L41" t="str">
            <v xml:space="preserve">      </v>
          </cell>
          <cell r="M41">
            <v>830270</v>
          </cell>
          <cell r="N41">
            <v>9</v>
          </cell>
        </row>
        <row r="42">
          <cell r="C42">
            <v>630</v>
          </cell>
          <cell r="D42" t="str">
            <v>10</v>
          </cell>
          <cell r="E42">
            <v>10630</v>
          </cell>
          <cell r="F42" t="str">
            <v xml:space="preserve">SHOPRITE 630 V42787 C/O       </v>
          </cell>
          <cell r="G42" t="str">
            <v xml:space="preserve">2445 HWAY.34                  </v>
          </cell>
          <cell r="H42" t="str">
            <v xml:space="preserve">MANASQUAN           </v>
          </cell>
          <cell r="I42" t="str">
            <v>NJ</v>
          </cell>
          <cell r="J42">
            <v>8736</v>
          </cell>
          <cell r="K42" t="str">
            <v>(732)292-9780</v>
          </cell>
          <cell r="L42" t="str">
            <v xml:space="preserve">      </v>
          </cell>
          <cell r="M42">
            <v>802220</v>
          </cell>
          <cell r="N42">
            <v>9</v>
          </cell>
        </row>
        <row r="43">
          <cell r="C43">
            <v>808</v>
          </cell>
          <cell r="D43" t="str">
            <v>10</v>
          </cell>
          <cell r="E43">
            <v>10808</v>
          </cell>
          <cell r="F43" t="str">
            <v xml:space="preserve">SHOPRITE 808 V42787 N/D C/O   </v>
          </cell>
          <cell r="G43" t="str">
            <v xml:space="preserve">71 COLLEGE PLAZA              </v>
          </cell>
          <cell r="H43" t="str">
            <v xml:space="preserve">SELDEN              </v>
          </cell>
          <cell r="I43" t="str">
            <v>NY</v>
          </cell>
          <cell r="J43">
            <v>11784</v>
          </cell>
          <cell r="K43" t="str">
            <v>(631)561-6050</v>
          </cell>
          <cell r="L43" t="str">
            <v xml:space="preserve">      </v>
          </cell>
          <cell r="M43">
            <v>496000</v>
          </cell>
          <cell r="N43">
            <v>9</v>
          </cell>
        </row>
        <row r="44">
          <cell r="C44">
            <v>524</v>
          </cell>
          <cell r="D44" t="str">
            <v>10</v>
          </cell>
          <cell r="E44">
            <v>10524</v>
          </cell>
          <cell r="F44" t="str">
            <v xml:space="preserve">SHOPRITE 524 V42787           </v>
          </cell>
          <cell r="G44" t="str">
            <v xml:space="preserve">400 RENNAISANCE RD            </v>
          </cell>
          <cell r="H44" t="str">
            <v xml:space="preserve">NORTH  BRUNSWICK    </v>
          </cell>
          <cell r="I44" t="str">
            <v>NJ</v>
          </cell>
          <cell r="J44">
            <v>8902</v>
          </cell>
          <cell r="K44" t="str">
            <v>(732)940-3112</v>
          </cell>
          <cell r="L44" t="str">
            <v xml:space="preserve">      </v>
          </cell>
          <cell r="M44">
            <v>830210</v>
          </cell>
          <cell r="N44">
            <v>9</v>
          </cell>
        </row>
        <row r="45">
          <cell r="C45">
            <v>299</v>
          </cell>
          <cell r="D45" t="str">
            <v>10</v>
          </cell>
          <cell r="E45">
            <v>10299</v>
          </cell>
          <cell r="F45" t="str">
            <v xml:space="preserve">SHOPRITE 299 V42787 C/O       </v>
          </cell>
          <cell r="G45" t="str">
            <v xml:space="preserve">2200-RT.66                    </v>
          </cell>
          <cell r="H45" t="str">
            <v xml:space="preserve">NEPTUNE             </v>
          </cell>
          <cell r="I45" t="str">
            <v>NJ</v>
          </cell>
          <cell r="J45">
            <v>7753</v>
          </cell>
          <cell r="K45" t="str">
            <v>(732)775-8264</v>
          </cell>
          <cell r="L45" t="str">
            <v xml:space="preserve">      </v>
          </cell>
          <cell r="M45">
            <v>803180</v>
          </cell>
          <cell r="N45">
            <v>9</v>
          </cell>
        </row>
        <row r="46">
          <cell r="C46">
            <v>394</v>
          </cell>
          <cell r="D46" t="str">
            <v>10</v>
          </cell>
          <cell r="E46">
            <v>10394</v>
          </cell>
          <cell r="F46" t="str">
            <v xml:space="preserve">SHOPRITE 394 V42787 C/O       </v>
          </cell>
          <cell r="G46" t="str">
            <v xml:space="preserve">360 CONNECTICUT AVE           </v>
          </cell>
          <cell r="H46" t="str">
            <v xml:space="preserve">NORWALK             </v>
          </cell>
          <cell r="I46" t="str">
            <v>CT</v>
          </cell>
          <cell r="J46">
            <v>6854</v>
          </cell>
          <cell r="K46" t="str">
            <v>(203)838-0504</v>
          </cell>
          <cell r="L46" t="str">
            <v xml:space="preserve">      </v>
          </cell>
          <cell r="M46">
            <v>504340</v>
          </cell>
          <cell r="N46">
            <v>9</v>
          </cell>
        </row>
        <row r="47">
          <cell r="C47">
            <v>275</v>
          </cell>
          <cell r="D47" t="str">
            <v>10</v>
          </cell>
          <cell r="E47">
            <v>10275</v>
          </cell>
          <cell r="F47" t="str">
            <v xml:space="preserve">SHOPRITE 275 V42787 C/O       </v>
          </cell>
          <cell r="G47" t="str">
            <v xml:space="preserve">278 TUCKAHOE ROAD             </v>
          </cell>
          <cell r="H47" t="str">
            <v xml:space="preserve">YONKERS             </v>
          </cell>
          <cell r="I47" t="str">
            <v>NY</v>
          </cell>
          <cell r="J47">
            <v>10701</v>
          </cell>
          <cell r="K47" t="str">
            <v>(914)793-2214</v>
          </cell>
          <cell r="L47" t="str">
            <v xml:space="preserve">      </v>
          </cell>
          <cell r="M47">
            <v>502320</v>
          </cell>
          <cell r="N47">
            <v>9</v>
          </cell>
        </row>
        <row r="48">
          <cell r="C48">
            <v>244</v>
          </cell>
          <cell r="D48" t="str">
            <v>10</v>
          </cell>
          <cell r="E48">
            <v>10244</v>
          </cell>
          <cell r="F48" t="str">
            <v xml:space="preserve">SHOPRITE 244 V42787 C/O       </v>
          </cell>
          <cell r="G48" t="str">
            <v xml:space="preserve">1643 ROUTE 82 STE 1           </v>
          </cell>
          <cell r="H48" t="str">
            <v xml:space="preserve">LAGRANGEVILLE       </v>
          </cell>
          <cell r="I48" t="str">
            <v>NY</v>
          </cell>
          <cell r="J48">
            <v>12540</v>
          </cell>
          <cell r="K48" t="str">
            <v>(845)447-1471</v>
          </cell>
          <cell r="L48" t="str">
            <v xml:space="preserve">      </v>
          </cell>
          <cell r="M48">
            <v>550040</v>
          </cell>
          <cell r="N48">
            <v>9</v>
          </cell>
        </row>
        <row r="49">
          <cell r="C49">
            <v>631</v>
          </cell>
          <cell r="D49" t="str">
            <v>10</v>
          </cell>
          <cell r="E49">
            <v>10631</v>
          </cell>
          <cell r="F49" t="str">
            <v xml:space="preserve">SHOPRITE 631 V42787           </v>
          </cell>
          <cell r="G49" t="str">
            <v xml:space="preserve">4594 ROUTE 9 S                </v>
          </cell>
          <cell r="H49" t="str">
            <v xml:space="preserve">HOWELL              </v>
          </cell>
          <cell r="I49" t="str">
            <v>NJ</v>
          </cell>
          <cell r="J49">
            <v>7731</v>
          </cell>
          <cell r="K49" t="str">
            <v>(848)299-0080</v>
          </cell>
          <cell r="L49" t="str">
            <v xml:space="preserve">      </v>
          </cell>
          <cell r="M49">
            <v>803220</v>
          </cell>
          <cell r="N49">
            <v>9</v>
          </cell>
        </row>
        <row r="50">
          <cell r="C50">
            <v>809</v>
          </cell>
          <cell r="D50" t="str">
            <v>10</v>
          </cell>
          <cell r="E50">
            <v>10809</v>
          </cell>
          <cell r="F50" t="str">
            <v xml:space="preserve">SHOPRITE 809 V42787           </v>
          </cell>
          <cell r="G50" t="str">
            <v xml:space="preserve">3901 HEMPSTEAD TURNPIK        </v>
          </cell>
          <cell r="H50" t="str">
            <v xml:space="preserve">BETHPAGE            </v>
          </cell>
          <cell r="I50" t="str">
            <v>NY</v>
          </cell>
          <cell r="J50">
            <v>11714</v>
          </cell>
          <cell r="K50" t="str">
            <v>(516)731-0130</v>
          </cell>
          <cell r="L50" t="str">
            <v xml:space="preserve">      </v>
          </cell>
          <cell r="M50">
            <v>496000</v>
          </cell>
          <cell r="N50">
            <v>9</v>
          </cell>
        </row>
        <row r="51">
          <cell r="C51">
            <v>279</v>
          </cell>
          <cell r="D51" t="str">
            <v>10</v>
          </cell>
          <cell r="E51">
            <v>10279</v>
          </cell>
          <cell r="F51" t="str">
            <v xml:space="preserve">SHOPRITE 279 V42787           </v>
          </cell>
          <cell r="G51" t="str">
            <v xml:space="preserve">2543 PROSPECT STREET          </v>
          </cell>
          <cell r="H51" t="str">
            <v xml:space="preserve">YONKERS             </v>
          </cell>
          <cell r="I51" t="str">
            <v>NY</v>
          </cell>
          <cell r="J51">
            <v>10701</v>
          </cell>
          <cell r="K51" t="str">
            <v>(914)376-5429</v>
          </cell>
          <cell r="L51" t="str">
            <v xml:space="preserve">      </v>
          </cell>
          <cell r="M51">
            <v>502410</v>
          </cell>
          <cell r="N51">
            <v>9</v>
          </cell>
        </row>
        <row r="52">
          <cell r="C52">
            <v>814</v>
          </cell>
          <cell r="D52" t="str">
            <v>10</v>
          </cell>
          <cell r="E52">
            <v>10814</v>
          </cell>
          <cell r="F52" t="str">
            <v xml:space="preserve">SHOPRITE 814 V42787           </v>
          </cell>
          <cell r="G52" t="str">
            <v xml:space="preserve">1960 DEER PARK AVE            </v>
          </cell>
          <cell r="H52" t="str">
            <v xml:space="preserve">DEER PARK           </v>
          </cell>
          <cell r="I52" t="str">
            <v>NY</v>
          </cell>
          <cell r="J52">
            <v>11729</v>
          </cell>
          <cell r="K52" t="str">
            <v>(631)918-4087</v>
          </cell>
          <cell r="L52" t="str">
            <v xml:space="preserve">      </v>
          </cell>
          <cell r="M52">
            <v>450024</v>
          </cell>
          <cell r="N52">
            <v>9</v>
          </cell>
        </row>
        <row r="53">
          <cell r="C53">
            <v>150</v>
          </cell>
          <cell r="D53" t="str">
            <v>10</v>
          </cell>
          <cell r="E53">
            <v>10150</v>
          </cell>
          <cell r="F53" t="str">
            <v xml:space="preserve">SHOPRITE 150 V42787 C/O       </v>
          </cell>
          <cell r="G53" t="str">
            <v xml:space="preserve">201 ROOSEVELT PLACE           </v>
          </cell>
          <cell r="H53" t="str">
            <v xml:space="preserve">PALISADE PARK       </v>
          </cell>
          <cell r="I53" t="str">
            <v>NJ</v>
          </cell>
          <cell r="J53">
            <v>7650</v>
          </cell>
          <cell r="K53" t="str">
            <v>(201)461-0219</v>
          </cell>
          <cell r="L53" t="str">
            <v xml:space="preserve">      </v>
          </cell>
          <cell r="M53">
            <v>701210</v>
          </cell>
          <cell r="N53">
            <v>9</v>
          </cell>
        </row>
        <row r="54">
          <cell r="C54">
            <v>573</v>
          </cell>
          <cell r="D54" t="str">
            <v>10</v>
          </cell>
          <cell r="E54">
            <v>10573</v>
          </cell>
          <cell r="F54" t="str">
            <v xml:space="preserve">SHOPRITE 573 V42787 C/O       </v>
          </cell>
          <cell r="G54" t="str">
            <v xml:space="preserve">771 OLD POST ROAD RT 1        </v>
          </cell>
          <cell r="H54" t="str">
            <v xml:space="preserve">EDISON              </v>
          </cell>
          <cell r="I54" t="str">
            <v>NJ</v>
          </cell>
          <cell r="J54">
            <v>8817</v>
          </cell>
          <cell r="K54" t="str">
            <v>(732)819-0140</v>
          </cell>
          <cell r="L54" t="str">
            <v xml:space="preserve">      </v>
          </cell>
          <cell r="M54">
            <v>816140</v>
          </cell>
          <cell r="N54">
            <v>9</v>
          </cell>
        </row>
        <row r="55">
          <cell r="C55">
            <v>641</v>
          </cell>
          <cell r="D55" t="str">
            <v>10</v>
          </cell>
          <cell r="E55">
            <v>10641</v>
          </cell>
          <cell r="F55" t="str">
            <v xml:space="preserve">SHOPRITE 641 V42787           </v>
          </cell>
          <cell r="G55" t="str">
            <v xml:space="preserve">668 ROUTE 70                  </v>
          </cell>
          <cell r="H55" t="str">
            <v xml:space="preserve">BRICKTOWN           </v>
          </cell>
          <cell r="I55" t="str">
            <v>NJ</v>
          </cell>
          <cell r="J55">
            <v>8723</v>
          </cell>
          <cell r="K55" t="str">
            <v>(732)477-7906</v>
          </cell>
          <cell r="L55" t="str">
            <v xml:space="preserve">      </v>
          </cell>
          <cell r="M55">
            <v>802190</v>
          </cell>
          <cell r="N55">
            <v>9</v>
          </cell>
        </row>
        <row r="56">
          <cell r="C56">
            <v>812</v>
          </cell>
          <cell r="D56" t="str">
            <v>10</v>
          </cell>
          <cell r="E56">
            <v>10812</v>
          </cell>
          <cell r="F56" t="str">
            <v xml:space="preserve">SHOPRITE 812 V42787           </v>
          </cell>
          <cell r="G56" t="str">
            <v xml:space="preserve">2335 NEW HYDE PARK RD         </v>
          </cell>
          <cell r="H56" t="str">
            <v xml:space="preserve">NEW HYDE PARK       </v>
          </cell>
          <cell r="I56" t="str">
            <v>NY</v>
          </cell>
          <cell r="J56">
            <v>11042</v>
          </cell>
          <cell r="K56" t="str">
            <v>(516)354-4966</v>
          </cell>
          <cell r="L56" t="str">
            <v xml:space="preserve">      </v>
          </cell>
          <cell r="M56">
            <v>496000</v>
          </cell>
          <cell r="N56">
            <v>9</v>
          </cell>
        </row>
        <row r="57">
          <cell r="C57">
            <v>237</v>
          </cell>
          <cell r="D57" t="str">
            <v>10</v>
          </cell>
          <cell r="E57">
            <v>10237</v>
          </cell>
          <cell r="F57" t="str">
            <v xml:space="preserve">SHOPRITE 237 V42787           </v>
          </cell>
          <cell r="G57" t="str">
            <v xml:space="preserve">785 STATE ROUTE 17M           </v>
          </cell>
          <cell r="H57" t="str">
            <v xml:space="preserve">MONROE              </v>
          </cell>
          <cell r="I57" t="str">
            <v>NY</v>
          </cell>
          <cell r="J57">
            <v>10950</v>
          </cell>
          <cell r="K57" t="str">
            <v>(845)783-4496</v>
          </cell>
          <cell r="L57" t="str">
            <v xml:space="preserve">      </v>
          </cell>
          <cell r="M57">
            <v>554060</v>
          </cell>
          <cell r="N57">
            <v>9</v>
          </cell>
        </row>
        <row r="58">
          <cell r="C58">
            <v>107</v>
          </cell>
          <cell r="D58" t="str">
            <v>10</v>
          </cell>
          <cell r="E58">
            <v>10107</v>
          </cell>
          <cell r="F58" t="str">
            <v xml:space="preserve">SHOPRITE 107 V42787           </v>
          </cell>
          <cell r="G58" t="str">
            <v xml:space="preserve">2 INTERSTATE WAY              </v>
          </cell>
          <cell r="H58" t="str">
            <v xml:space="preserve">RAMSEY              </v>
          </cell>
          <cell r="I58" t="str">
            <v>NJ</v>
          </cell>
          <cell r="J58">
            <v>7446</v>
          </cell>
          <cell r="K58" t="str">
            <v>(201)934-8989</v>
          </cell>
          <cell r="L58" t="str">
            <v xml:space="preserve">      </v>
          </cell>
          <cell r="M58">
            <v>706260</v>
          </cell>
          <cell r="N58">
            <v>9</v>
          </cell>
        </row>
        <row r="59">
          <cell r="C59">
            <v>616</v>
          </cell>
          <cell r="D59" t="str">
            <v>10</v>
          </cell>
          <cell r="E59">
            <v>10661</v>
          </cell>
          <cell r="F59" t="str">
            <v xml:space="preserve">SHOPRITE 616 V42787 N/D       </v>
          </cell>
          <cell r="G59" t="str">
            <v xml:space="preserve">260 COUNTY LINE RD            </v>
          </cell>
          <cell r="H59" t="str">
            <v xml:space="preserve">JACKSON             </v>
          </cell>
          <cell r="I59" t="str">
            <v>NJ</v>
          </cell>
          <cell r="J59">
            <v>8527</v>
          </cell>
          <cell r="K59" t="str">
            <v>(732)886-7009</v>
          </cell>
          <cell r="L59" t="str">
            <v xml:space="preserve">      </v>
          </cell>
          <cell r="M59">
            <v>803270</v>
          </cell>
          <cell r="N59">
            <v>9</v>
          </cell>
        </row>
        <row r="60">
          <cell r="C60">
            <v>169</v>
          </cell>
          <cell r="D60" t="str">
            <v>10</v>
          </cell>
          <cell r="E60">
            <v>10169</v>
          </cell>
          <cell r="F60" t="str">
            <v xml:space="preserve">SHOPRITE 169 V42787 C/O       </v>
          </cell>
          <cell r="G60" t="str">
            <v xml:space="preserve">40 NATHANIEL PLACE            </v>
          </cell>
          <cell r="H60" t="str">
            <v xml:space="preserve">ENGLEWOOD           </v>
          </cell>
          <cell r="I60" t="str">
            <v>NJ</v>
          </cell>
          <cell r="J60">
            <v>7631</v>
          </cell>
          <cell r="K60" t="str">
            <v>(201)816-8330</v>
          </cell>
          <cell r="L60" t="str">
            <v xml:space="preserve">      </v>
          </cell>
          <cell r="M60">
            <v>701170</v>
          </cell>
          <cell r="N60">
            <v>9</v>
          </cell>
        </row>
        <row r="61">
          <cell r="C61">
            <v>395</v>
          </cell>
          <cell r="D61" t="str">
            <v>10</v>
          </cell>
          <cell r="E61">
            <v>10395</v>
          </cell>
          <cell r="F61" t="str">
            <v xml:space="preserve">SHOPRITE 395 V42787           </v>
          </cell>
          <cell r="G61" t="str">
            <v xml:space="preserve">495 HOPE STREET               </v>
          </cell>
          <cell r="H61" t="str">
            <v xml:space="preserve">STAMFORD            </v>
          </cell>
          <cell r="I61" t="str">
            <v>CT</v>
          </cell>
          <cell r="J61">
            <v>6906</v>
          </cell>
          <cell r="K61" t="str">
            <v>(203)325-9991</v>
          </cell>
          <cell r="L61" t="str">
            <v xml:space="preserve">      </v>
          </cell>
          <cell r="M61">
            <v>504140</v>
          </cell>
          <cell r="N61">
            <v>9</v>
          </cell>
        </row>
        <row r="62">
          <cell r="C62">
            <v>256</v>
          </cell>
          <cell r="D62" t="str">
            <v>10</v>
          </cell>
          <cell r="E62">
            <v>10295</v>
          </cell>
          <cell r="F62" t="str">
            <v xml:space="preserve">SHOPRITE 256 V42787           </v>
          </cell>
          <cell r="G62" t="str">
            <v xml:space="preserve">14 POST ROAD                  </v>
          </cell>
          <cell r="H62" t="str">
            <v xml:space="preserve">OAKLAND             </v>
          </cell>
          <cell r="I62" t="str">
            <v>NJ</v>
          </cell>
          <cell r="J62">
            <v>7436</v>
          </cell>
          <cell r="K62" t="str">
            <v>(201)337-3900</v>
          </cell>
          <cell r="L62" t="str">
            <v xml:space="preserve">      </v>
          </cell>
          <cell r="M62">
            <v>705290</v>
          </cell>
          <cell r="N62">
            <v>9</v>
          </cell>
        </row>
        <row r="63">
          <cell r="C63">
            <v>276</v>
          </cell>
          <cell r="D63" t="str">
            <v>10</v>
          </cell>
          <cell r="E63">
            <v>10276</v>
          </cell>
          <cell r="F63" t="str">
            <v xml:space="preserve">SHOPRITE 276 V42787 C/O       </v>
          </cell>
          <cell r="G63" t="str">
            <v xml:space="preserve">960 BROADWAY .RTE 14          </v>
          </cell>
          <cell r="H63" t="str">
            <v xml:space="preserve">THORNWOOD           </v>
          </cell>
          <cell r="I63" t="str">
            <v>NY</v>
          </cell>
          <cell r="J63">
            <v>10594</v>
          </cell>
          <cell r="K63" t="str">
            <v>(914)747-1108</v>
          </cell>
          <cell r="L63" t="str">
            <v xml:space="preserve">      </v>
          </cell>
          <cell r="M63">
            <v>512220</v>
          </cell>
          <cell r="N63">
            <v>9</v>
          </cell>
        </row>
        <row r="64">
          <cell r="C64">
            <v>497</v>
          </cell>
          <cell r="D64" t="str">
            <v>10</v>
          </cell>
          <cell r="E64">
            <v>10497</v>
          </cell>
          <cell r="F64" t="str">
            <v xml:space="preserve">SHOPRITE 497 V42787           </v>
          </cell>
          <cell r="G64" t="str">
            <v xml:space="preserve">50 WALMART PLAZA              </v>
          </cell>
          <cell r="H64" t="str">
            <v xml:space="preserve">CLINTON             </v>
          </cell>
          <cell r="I64" t="str">
            <v>NJ</v>
          </cell>
          <cell r="J64">
            <v>8809</v>
          </cell>
          <cell r="K64" t="str">
            <v>(908)730-6800</v>
          </cell>
          <cell r="L64" t="str">
            <v xml:space="preserve">      </v>
          </cell>
          <cell r="M64">
            <v>914190</v>
          </cell>
          <cell r="N64">
            <v>9</v>
          </cell>
        </row>
        <row r="65">
          <cell r="C65">
            <v>297</v>
          </cell>
          <cell r="D65" t="str">
            <v>10</v>
          </cell>
          <cell r="E65">
            <v>10297</v>
          </cell>
          <cell r="F65" t="str">
            <v xml:space="preserve">SHOPRITE 297 V42787           </v>
          </cell>
          <cell r="G65" t="str">
            <v xml:space="preserve">60 BEAVERBROOK RD.            </v>
          </cell>
          <cell r="H65" t="str">
            <v xml:space="preserve">LINCOLN PARK        </v>
          </cell>
          <cell r="I65" t="str">
            <v>NJ</v>
          </cell>
          <cell r="J65">
            <v>7035</v>
          </cell>
          <cell r="K65" t="str">
            <v>(973)694-1080</v>
          </cell>
          <cell r="L65" t="str">
            <v xml:space="preserve">      </v>
          </cell>
          <cell r="M65">
            <v>705140</v>
          </cell>
          <cell r="N65">
            <v>9</v>
          </cell>
        </row>
        <row r="66">
          <cell r="C66">
            <v>121</v>
          </cell>
          <cell r="D66" t="str">
            <v>10</v>
          </cell>
          <cell r="E66">
            <v>10121</v>
          </cell>
          <cell r="F66" t="str">
            <v xml:space="preserve">SHOPRITE 121 V42787 C/O       </v>
          </cell>
          <cell r="G66" t="str">
            <v xml:space="preserve">220 W PASSAIC STREET          </v>
          </cell>
          <cell r="H66" t="str">
            <v xml:space="preserve">ROCHELLE PK         </v>
          </cell>
          <cell r="I66" t="str">
            <v>NJ</v>
          </cell>
          <cell r="J66">
            <v>7662</v>
          </cell>
          <cell r="K66" t="str">
            <v>(201)843-1424</v>
          </cell>
          <cell r="L66" t="str">
            <v xml:space="preserve">      </v>
          </cell>
          <cell r="M66">
            <v>701050</v>
          </cell>
          <cell r="N66">
            <v>9</v>
          </cell>
        </row>
        <row r="67">
          <cell r="C67">
            <v>218</v>
          </cell>
          <cell r="D67" t="str">
            <v>10</v>
          </cell>
          <cell r="E67">
            <v>10218</v>
          </cell>
          <cell r="F67" t="str">
            <v xml:space="preserve">SHOPRITE 218 V42787           </v>
          </cell>
          <cell r="G67" t="str">
            <v xml:space="preserve">1080 MCDONALD AVENUE          </v>
          </cell>
          <cell r="H67" t="str">
            <v xml:space="preserve">BROOKLYN            </v>
          </cell>
          <cell r="I67" t="str">
            <v>NY</v>
          </cell>
          <cell r="J67">
            <v>11230</v>
          </cell>
          <cell r="K67" t="str">
            <v>(718)252-5770</v>
          </cell>
          <cell r="L67" t="str">
            <v xml:space="preserve">      </v>
          </cell>
          <cell r="M67">
            <v>540060</v>
          </cell>
          <cell r="N67">
            <v>9</v>
          </cell>
        </row>
        <row r="68">
          <cell r="C68">
            <v>468</v>
          </cell>
          <cell r="D68" t="str">
            <v>10</v>
          </cell>
          <cell r="E68">
            <v>10021</v>
          </cell>
          <cell r="F68" t="str">
            <v xml:space="preserve">SHOPRITE 468 V42787           </v>
          </cell>
          <cell r="G68" t="str">
            <v xml:space="preserve">1 S DAVENPORT ST              </v>
          </cell>
          <cell r="H68" t="str">
            <v xml:space="preserve">SOMERVILLE          </v>
          </cell>
          <cell r="I68" t="str">
            <v>NJ</v>
          </cell>
          <cell r="J68">
            <v>8876</v>
          </cell>
          <cell r="K68" t="str">
            <v>(908)231-8100</v>
          </cell>
          <cell r="L68" t="str">
            <v xml:space="preserve">      </v>
          </cell>
          <cell r="M68">
            <v>830350</v>
          </cell>
          <cell r="N68">
            <v>9</v>
          </cell>
        </row>
        <row r="69">
          <cell r="C69">
            <v>603</v>
          </cell>
          <cell r="D69" t="str">
            <v>10</v>
          </cell>
          <cell r="E69">
            <v>10603</v>
          </cell>
          <cell r="F69" t="str">
            <v xml:space="preserve">SHOPRITE 603 V42787           </v>
          </cell>
          <cell r="G69" t="str">
            <v xml:space="preserve">4 W ROOSEVELT BOULEVA         </v>
          </cell>
          <cell r="H69" t="str">
            <v xml:space="preserve">MAMORA              </v>
          </cell>
          <cell r="I69" t="str">
            <v>NJ</v>
          </cell>
          <cell r="J69">
            <v>8223</v>
          </cell>
          <cell r="K69" t="str">
            <v>(609)545-0410</v>
          </cell>
          <cell r="L69" t="str">
            <v xml:space="preserve">      </v>
          </cell>
          <cell r="M69">
            <v>857210</v>
          </cell>
          <cell r="N69">
            <v>9</v>
          </cell>
        </row>
        <row r="70">
          <cell r="C70">
            <v>600</v>
          </cell>
          <cell r="D70" t="str">
            <v>10</v>
          </cell>
          <cell r="E70">
            <v>10022</v>
          </cell>
          <cell r="F70" t="str">
            <v xml:space="preserve">SHOPRITE 600 V42787           </v>
          </cell>
          <cell r="G70" t="str">
            <v xml:space="preserve">401 SOUTH PITNEY RD           </v>
          </cell>
          <cell r="H70" t="str">
            <v xml:space="preserve">GALLOWAY            </v>
          </cell>
          <cell r="I70" t="str">
            <v>NJ</v>
          </cell>
          <cell r="J70">
            <v>8205</v>
          </cell>
          <cell r="K70" t="str">
            <v>(609)404-4160</v>
          </cell>
          <cell r="L70" t="str">
            <v xml:space="preserve">      </v>
          </cell>
          <cell r="M70">
            <v>852220</v>
          </cell>
          <cell r="N70">
            <v>9</v>
          </cell>
        </row>
        <row r="71">
          <cell r="C71">
            <v>202</v>
          </cell>
          <cell r="D71" t="str">
            <v>10</v>
          </cell>
          <cell r="E71">
            <v>10023</v>
          </cell>
          <cell r="F71" t="str">
            <v xml:space="preserve">SHOPRITE 202 V42787 C/O       </v>
          </cell>
          <cell r="G71" t="str">
            <v xml:space="preserve">460 SOUTH RIVERSIDE AV        </v>
          </cell>
          <cell r="H71" t="str">
            <v xml:space="preserve">CROTON-ON-HUDSON    </v>
          </cell>
          <cell r="I71" t="str">
            <v>NY</v>
          </cell>
          <cell r="J71">
            <v>10520</v>
          </cell>
          <cell r="K71" t="str">
            <v>(914)271-6400</v>
          </cell>
          <cell r="L71" t="str">
            <v xml:space="preserve">      </v>
          </cell>
          <cell r="M71">
            <v>512150</v>
          </cell>
          <cell r="N71">
            <v>9</v>
          </cell>
        </row>
        <row r="72">
          <cell r="C72">
            <v>241</v>
          </cell>
          <cell r="D72" t="str">
            <v>10</v>
          </cell>
          <cell r="E72">
            <v>10024</v>
          </cell>
          <cell r="F72" t="str">
            <v xml:space="preserve">SHOPRITE 241 V42787 C/O       </v>
          </cell>
          <cell r="G72" t="str">
            <v xml:space="preserve">801 MIRON LANE                </v>
          </cell>
          <cell r="H72" t="str">
            <v xml:space="preserve">KINGSTON            </v>
          </cell>
          <cell r="I72" t="str">
            <v>NY</v>
          </cell>
          <cell r="J72">
            <v>12401</v>
          </cell>
          <cell r="K72" t="str">
            <v>(845)336-7800</v>
          </cell>
          <cell r="L72" t="str">
            <v xml:space="preserve">      </v>
          </cell>
          <cell r="M72">
            <v>553130</v>
          </cell>
          <cell r="N72">
            <v>9</v>
          </cell>
        </row>
        <row r="73">
          <cell r="C73">
            <v>614</v>
          </cell>
          <cell r="D73" t="str">
            <v>10</v>
          </cell>
          <cell r="E73">
            <v>10659</v>
          </cell>
          <cell r="F73" t="str">
            <v xml:space="preserve">SHOPRITE 614 V42787 N/D C/O   </v>
          </cell>
          <cell r="G73" t="str">
            <v xml:space="preserve">1001 ROUTE 70                 </v>
          </cell>
          <cell r="H73" t="str">
            <v xml:space="preserve">LAKEHURST           </v>
          </cell>
          <cell r="I73" t="str">
            <v>NJ</v>
          </cell>
          <cell r="J73">
            <v>8733</v>
          </cell>
          <cell r="K73" t="str">
            <v>(732)657-0700</v>
          </cell>
          <cell r="L73" t="str">
            <v xml:space="preserve">      </v>
          </cell>
          <cell r="M73">
            <v>802130</v>
          </cell>
          <cell r="N73">
            <v>9</v>
          </cell>
        </row>
        <row r="74">
          <cell r="C74">
            <v>211</v>
          </cell>
          <cell r="D74" t="str">
            <v>10</v>
          </cell>
          <cell r="E74">
            <v>10211</v>
          </cell>
          <cell r="F74" t="str">
            <v xml:space="preserve">SHOPRITE 211 V42787 C/O       </v>
          </cell>
          <cell r="G74" t="str">
            <v xml:space="preserve">20 LLOYDS LANE                </v>
          </cell>
          <cell r="H74" t="str">
            <v xml:space="preserve">MIDDLETOWN          </v>
          </cell>
          <cell r="I74" t="str">
            <v>NY</v>
          </cell>
          <cell r="J74">
            <v>10940</v>
          </cell>
          <cell r="K74" t="str">
            <v>(845)342-2103</v>
          </cell>
          <cell r="L74" t="str">
            <v xml:space="preserve">      </v>
          </cell>
          <cell r="M74">
            <v>551070</v>
          </cell>
          <cell r="N74">
            <v>9</v>
          </cell>
        </row>
        <row r="75">
          <cell r="C75">
            <v>268</v>
          </cell>
          <cell r="D75" t="str">
            <v>10</v>
          </cell>
          <cell r="E75">
            <v>10025</v>
          </cell>
          <cell r="F75" t="str">
            <v xml:space="preserve">SHOPRITE 268 V42787 C/O       </v>
          </cell>
          <cell r="G75" t="str">
            <v xml:space="preserve">22 HOLT DRIVE                 </v>
          </cell>
          <cell r="H75" t="str">
            <v xml:space="preserve">STONY POINT         </v>
          </cell>
          <cell r="I75" t="str">
            <v>NY</v>
          </cell>
          <cell r="J75">
            <v>10980</v>
          </cell>
          <cell r="K75" t="str">
            <v>(845)429-0692</v>
          </cell>
          <cell r="L75" t="str">
            <v xml:space="preserve">      </v>
          </cell>
          <cell r="M75">
            <v>572310</v>
          </cell>
          <cell r="N75">
            <v>9</v>
          </cell>
        </row>
        <row r="76">
          <cell r="C76">
            <v>390</v>
          </cell>
          <cell r="D76" t="str">
            <v>10</v>
          </cell>
          <cell r="E76">
            <v>10390</v>
          </cell>
          <cell r="F76" t="str">
            <v xml:space="preserve">SHOPRITE 390 V42787           </v>
          </cell>
          <cell r="G76" t="str">
            <v xml:space="preserve">200 SHIPPAN AVENUE            </v>
          </cell>
          <cell r="H76" t="str">
            <v xml:space="preserve">STAMFORD            </v>
          </cell>
          <cell r="I76" t="str">
            <v>CT</v>
          </cell>
          <cell r="J76">
            <v>6902</v>
          </cell>
          <cell r="K76" t="str">
            <v>(203)964-9500</v>
          </cell>
          <cell r="L76" t="str">
            <v xml:space="preserve">      </v>
          </cell>
          <cell r="M76">
            <v>504390</v>
          </cell>
          <cell r="N76">
            <v>9</v>
          </cell>
        </row>
        <row r="77">
          <cell r="C77">
            <v>391</v>
          </cell>
          <cell r="D77" t="str">
            <v>10</v>
          </cell>
          <cell r="E77">
            <v>10391</v>
          </cell>
          <cell r="F77" t="str">
            <v xml:space="preserve">SHOPRITE 391 V42787           </v>
          </cell>
          <cell r="G77" t="str">
            <v xml:space="preserve">563 NEWFIELD AVENUE           </v>
          </cell>
          <cell r="H77" t="str">
            <v xml:space="preserve">STAMFORD            </v>
          </cell>
          <cell r="I77" t="str">
            <v>CT</v>
          </cell>
          <cell r="J77">
            <v>6905</v>
          </cell>
          <cell r="K77" t="str">
            <v>(203)356-1662</v>
          </cell>
          <cell r="L77" t="str">
            <v xml:space="preserve">      </v>
          </cell>
          <cell r="M77">
            <v>504160</v>
          </cell>
          <cell r="N77">
            <v>9</v>
          </cell>
        </row>
        <row r="78">
          <cell r="C78">
            <v>815</v>
          </cell>
          <cell r="D78" t="str">
            <v>10</v>
          </cell>
          <cell r="E78">
            <v>10030</v>
          </cell>
          <cell r="F78" t="str">
            <v xml:space="preserve">SHOPRITE 815 V42787 C/O       </v>
          </cell>
          <cell r="G78" t="str">
            <v xml:space="preserve">5508 SUNRISE HIGHWAY          </v>
          </cell>
          <cell r="H78" t="str">
            <v xml:space="preserve">MASSAPEQUA          </v>
          </cell>
          <cell r="I78" t="str">
            <v>NY</v>
          </cell>
          <cell r="J78">
            <v>11758</v>
          </cell>
          <cell r="K78" t="str">
            <v>(516)799-5651</v>
          </cell>
          <cell r="L78" t="str">
            <v xml:space="preserve">      </v>
          </cell>
          <cell r="M78">
            <v>496000</v>
          </cell>
          <cell r="N78">
            <v>9</v>
          </cell>
        </row>
        <row r="79">
          <cell r="C79">
            <v>553</v>
          </cell>
          <cell r="D79" t="str">
            <v>10</v>
          </cell>
          <cell r="E79">
            <v>10553</v>
          </cell>
          <cell r="F79" t="str">
            <v xml:space="preserve">SHOPRITE 553 V42787 C/O       </v>
          </cell>
          <cell r="G79" t="str">
            <v xml:space="preserve">2909 WASHINGTON RD.           </v>
          </cell>
          <cell r="H79" t="str">
            <v xml:space="preserve">PARLIN              </v>
          </cell>
          <cell r="I79" t="str">
            <v>NJ</v>
          </cell>
          <cell r="J79">
            <v>8859</v>
          </cell>
          <cell r="K79" t="str">
            <v>(732)525-8282</v>
          </cell>
          <cell r="L79" t="str">
            <v xml:space="preserve">      </v>
          </cell>
          <cell r="M79">
            <v>820260</v>
          </cell>
          <cell r="N79">
            <v>9</v>
          </cell>
        </row>
        <row r="80">
          <cell r="C80">
            <v>397</v>
          </cell>
          <cell r="D80" t="str">
            <v>10</v>
          </cell>
          <cell r="E80">
            <v>10397</v>
          </cell>
          <cell r="F80" t="str">
            <v xml:space="preserve">SHOPRITE 397 V42787 C/O       </v>
          </cell>
          <cell r="G80" t="str">
            <v xml:space="preserve">1990 WEST MAIN STREET         </v>
          </cell>
          <cell r="H80" t="str">
            <v xml:space="preserve">STAMFORD            </v>
          </cell>
          <cell r="I80" t="str">
            <v>CT</v>
          </cell>
          <cell r="J80">
            <v>6902</v>
          </cell>
          <cell r="K80" t="str">
            <v>(203)978-0464</v>
          </cell>
          <cell r="L80" t="str">
            <v xml:space="preserve">      </v>
          </cell>
          <cell r="M80">
            <v>504430</v>
          </cell>
          <cell r="N80">
            <v>9</v>
          </cell>
        </row>
        <row r="81">
          <cell r="C81">
            <v>470</v>
          </cell>
          <cell r="D81" t="str">
            <v>10</v>
          </cell>
          <cell r="E81">
            <v>10032</v>
          </cell>
          <cell r="F81" t="str">
            <v xml:space="preserve">SHOPRITE 470 V42787 C/O       </v>
          </cell>
          <cell r="G81" t="str">
            <v xml:space="preserve">3166-ROUTE 22                 </v>
          </cell>
          <cell r="H81" t="str">
            <v xml:space="preserve">SOMERVILLE          </v>
          </cell>
          <cell r="I81" t="str">
            <v>NJ</v>
          </cell>
          <cell r="J81">
            <v>8876</v>
          </cell>
          <cell r="K81" t="str">
            <v>(908)704-3378</v>
          </cell>
          <cell r="L81" t="str">
            <v xml:space="preserve">      </v>
          </cell>
          <cell r="M81">
            <v>914220</v>
          </cell>
          <cell r="N81">
            <v>9</v>
          </cell>
        </row>
        <row r="82">
          <cell r="C82">
            <v>273</v>
          </cell>
          <cell r="D82" t="str">
            <v>10</v>
          </cell>
          <cell r="E82">
            <v>10034</v>
          </cell>
          <cell r="F82" t="str">
            <v xml:space="preserve">SHOPRITE 273 V42787           </v>
          </cell>
          <cell r="G82" t="str">
            <v xml:space="preserve">183 ROUTE 206                 </v>
          </cell>
          <cell r="H82" t="str">
            <v xml:space="preserve">CHESTER             </v>
          </cell>
          <cell r="I82" t="str">
            <v>NJ</v>
          </cell>
          <cell r="J82">
            <v>7930</v>
          </cell>
          <cell r="K82" t="str">
            <v>(908)879-5836</v>
          </cell>
          <cell r="L82" t="str">
            <v xml:space="preserve">      </v>
          </cell>
          <cell r="M82">
            <v>338180</v>
          </cell>
          <cell r="N82">
            <v>9</v>
          </cell>
        </row>
        <row r="83">
          <cell r="C83">
            <v>466</v>
          </cell>
          <cell r="D83" t="str">
            <v>10</v>
          </cell>
          <cell r="E83">
            <v>10466</v>
          </cell>
          <cell r="F83" t="str">
            <v xml:space="preserve">SHOPRITE 466 V42787 C/O       </v>
          </cell>
          <cell r="G83" t="str">
            <v xml:space="preserve">611 WEST UNION AVENUE         </v>
          </cell>
          <cell r="H83" t="str">
            <v xml:space="preserve">BOUND BROOK         </v>
          </cell>
          <cell r="I83" t="str">
            <v>NJ</v>
          </cell>
          <cell r="J83">
            <v>8805</v>
          </cell>
          <cell r="K83" t="str">
            <v>(732)302-9299</v>
          </cell>
          <cell r="L83" t="str">
            <v xml:space="preserve">      </v>
          </cell>
          <cell r="M83">
            <v>830090</v>
          </cell>
          <cell r="N83">
            <v>9</v>
          </cell>
        </row>
        <row r="84">
          <cell r="C84">
            <v>151</v>
          </cell>
          <cell r="D84" t="str">
            <v>10</v>
          </cell>
          <cell r="E84">
            <v>10035</v>
          </cell>
          <cell r="F84" t="str">
            <v xml:space="preserve">SHOPRITE 151 V42787           </v>
          </cell>
          <cell r="G84" t="str">
            <v xml:space="preserve">380 BROADWAY                  </v>
          </cell>
          <cell r="H84" t="str">
            <v xml:space="preserve">HILLSDALE           </v>
          </cell>
          <cell r="I84" t="str">
            <v>NJ</v>
          </cell>
          <cell r="J84">
            <v>7642</v>
          </cell>
          <cell r="K84" t="str">
            <v>(201)666-7821</v>
          </cell>
          <cell r="L84" t="str">
            <v xml:space="preserve">      </v>
          </cell>
          <cell r="M84">
            <v>706240</v>
          </cell>
          <cell r="N84">
            <v>9</v>
          </cell>
        </row>
        <row r="85">
          <cell r="C85">
            <v>578</v>
          </cell>
          <cell r="D85" t="str">
            <v>10</v>
          </cell>
          <cell r="E85">
            <v>10036</v>
          </cell>
          <cell r="F85" t="str">
            <v xml:space="preserve">SHOPRITE 578 V42787           </v>
          </cell>
          <cell r="G85" t="str">
            <v xml:space="preserve">3600 PARK AVENUE              </v>
          </cell>
          <cell r="H85" t="str">
            <v xml:space="preserve">SOUTH PLAINFIELD    </v>
          </cell>
          <cell r="I85" t="str">
            <v>NJ</v>
          </cell>
          <cell r="J85">
            <v>7080</v>
          </cell>
          <cell r="K85" t="str">
            <v>(908)561-2350</v>
          </cell>
          <cell r="L85" t="str">
            <v xml:space="preserve">      </v>
          </cell>
          <cell r="M85">
            <v>816180</v>
          </cell>
          <cell r="N85">
            <v>9</v>
          </cell>
        </row>
        <row r="86">
          <cell r="C86">
            <v>514</v>
          </cell>
          <cell r="D86" t="str">
            <v>10</v>
          </cell>
          <cell r="E86">
            <v>10514</v>
          </cell>
          <cell r="F86" t="str">
            <v xml:space="preserve">SHOPRITE 514 V42787 C/O       </v>
          </cell>
          <cell r="G86" t="str">
            <v xml:space="preserve">1750 NORTH OLDEN AVE.         </v>
          </cell>
          <cell r="H86" t="str">
            <v xml:space="preserve">TRENTON             </v>
          </cell>
          <cell r="I86" t="str">
            <v>NJ</v>
          </cell>
          <cell r="J86">
            <v>8638</v>
          </cell>
          <cell r="K86" t="str">
            <v>(609)219-0202</v>
          </cell>
          <cell r="L86" t="str">
            <v xml:space="preserve">      </v>
          </cell>
          <cell r="M86">
            <v>827090</v>
          </cell>
          <cell r="N86">
            <v>9</v>
          </cell>
        </row>
        <row r="87">
          <cell r="C87">
            <v>153</v>
          </cell>
          <cell r="D87" t="str">
            <v>10</v>
          </cell>
          <cell r="E87">
            <v>10039</v>
          </cell>
          <cell r="F87" t="str">
            <v xml:space="preserve">SHOPRITE 153 V42787           </v>
          </cell>
          <cell r="G87" t="str">
            <v xml:space="preserve">246 LIVINGSTON STREET         </v>
          </cell>
          <cell r="H87" t="str">
            <v xml:space="preserve">NORTHVALE           </v>
          </cell>
          <cell r="I87" t="str">
            <v>NJ</v>
          </cell>
          <cell r="J87">
            <v>7647</v>
          </cell>
          <cell r="K87" t="str">
            <v>(201)784-0173</v>
          </cell>
          <cell r="L87" t="str">
            <v xml:space="preserve">      </v>
          </cell>
          <cell r="M87">
            <v>572110</v>
          </cell>
          <cell r="N87">
            <v>9</v>
          </cell>
        </row>
        <row r="88">
          <cell r="C88">
            <v>272</v>
          </cell>
          <cell r="D88" t="str">
            <v>10</v>
          </cell>
          <cell r="E88">
            <v>10040</v>
          </cell>
          <cell r="F88" t="str">
            <v xml:space="preserve">SHOPRITE 272 V42787           </v>
          </cell>
          <cell r="G88" t="str">
            <v xml:space="preserve">125 DOLSON AVENUE             </v>
          </cell>
          <cell r="H88" t="str">
            <v xml:space="preserve">MIDDLETOWN          </v>
          </cell>
          <cell r="I88" t="str">
            <v>NY</v>
          </cell>
          <cell r="J88">
            <v>10940</v>
          </cell>
          <cell r="K88" t="str">
            <v>(845)343-1139</v>
          </cell>
          <cell r="L88" t="str">
            <v xml:space="preserve">      </v>
          </cell>
          <cell r="M88">
            <v>551060</v>
          </cell>
          <cell r="N88">
            <v>9</v>
          </cell>
        </row>
        <row r="89">
          <cell r="C89">
            <v>293</v>
          </cell>
          <cell r="D89" t="str">
            <v>10</v>
          </cell>
          <cell r="E89">
            <v>10041</v>
          </cell>
          <cell r="F89" t="str">
            <v xml:space="preserve">SHOPRITE 293 V42787           </v>
          </cell>
          <cell r="G89" t="str">
            <v xml:space="preserve">8 JOYCE RD                    </v>
          </cell>
          <cell r="H89" t="str">
            <v xml:space="preserve">NEW ROCHELLE        </v>
          </cell>
          <cell r="I89" t="str">
            <v>NY</v>
          </cell>
          <cell r="J89">
            <v>10805</v>
          </cell>
          <cell r="K89" t="str">
            <v>(914)740-9764</v>
          </cell>
          <cell r="L89" t="str">
            <v xml:space="preserve">      </v>
          </cell>
          <cell r="M89">
            <v>203320</v>
          </cell>
          <cell r="N89">
            <v>9</v>
          </cell>
        </row>
        <row r="90">
          <cell r="C90">
            <v>219</v>
          </cell>
          <cell r="D90" t="str">
            <v>10</v>
          </cell>
          <cell r="E90">
            <v>10042</v>
          </cell>
          <cell r="F90" t="str">
            <v xml:space="preserve">SHOPRITE 219 V42787           </v>
          </cell>
          <cell r="G90" t="str">
            <v xml:space="preserve">26 NORTH MIDDLETOWN RD        </v>
          </cell>
          <cell r="H90" t="str">
            <v xml:space="preserve">PEARL RIVER         </v>
          </cell>
          <cell r="I90" t="str">
            <v>NY</v>
          </cell>
          <cell r="J90">
            <v>10965</v>
          </cell>
          <cell r="K90" t="str">
            <v>(845)735-4871</v>
          </cell>
          <cell r="L90" t="str">
            <v xml:space="preserve">      </v>
          </cell>
          <cell r="M90">
            <v>572150</v>
          </cell>
          <cell r="N90">
            <v>9</v>
          </cell>
        </row>
        <row r="91">
          <cell r="C91">
            <v>130</v>
          </cell>
          <cell r="D91" t="str">
            <v>10</v>
          </cell>
          <cell r="E91">
            <v>10130</v>
          </cell>
          <cell r="F91" t="str">
            <v xml:space="preserve">SHOPRITE 130 V42787           </v>
          </cell>
          <cell r="G91" t="str">
            <v xml:space="preserve">3147 KENNEDY BLVD.            </v>
          </cell>
          <cell r="H91" t="str">
            <v xml:space="preserve">NORTH BERGEN        </v>
          </cell>
          <cell r="I91" t="str">
            <v>NJ</v>
          </cell>
          <cell r="J91">
            <v>7047</v>
          </cell>
          <cell r="K91" t="str">
            <v>(201)553-5700</v>
          </cell>
          <cell r="L91" t="str">
            <v xml:space="preserve">      </v>
          </cell>
          <cell r="M91">
            <v>909270</v>
          </cell>
          <cell r="N91">
            <v>9</v>
          </cell>
        </row>
        <row r="92">
          <cell r="C92">
            <v>222</v>
          </cell>
          <cell r="D92" t="str">
            <v>10</v>
          </cell>
          <cell r="E92">
            <v>10045</v>
          </cell>
          <cell r="F92" t="str">
            <v xml:space="preserve">SHOPRITE 222 V42787           </v>
          </cell>
          <cell r="G92" t="str">
            <v xml:space="preserve">44 NORTH MAIN STREET          </v>
          </cell>
          <cell r="H92" t="str">
            <v xml:space="preserve">NEW CITY            </v>
          </cell>
          <cell r="I92" t="str">
            <v>NY</v>
          </cell>
          <cell r="J92">
            <v>10956</v>
          </cell>
          <cell r="K92" t="str">
            <v>(845)638-3218</v>
          </cell>
          <cell r="L92" t="str">
            <v xml:space="preserve">      </v>
          </cell>
          <cell r="M92">
            <v>997000</v>
          </cell>
          <cell r="N92">
            <v>9</v>
          </cell>
        </row>
        <row r="93">
          <cell r="C93">
            <v>106</v>
          </cell>
          <cell r="D93" t="str">
            <v>10</v>
          </cell>
          <cell r="E93">
            <v>10106</v>
          </cell>
          <cell r="F93" t="str">
            <v xml:space="preserve">SHOPRITE 106 V42787 C/O       </v>
          </cell>
          <cell r="G93" t="str">
            <v xml:space="preserve">380 SUMMERHILL RD             </v>
          </cell>
          <cell r="H93" t="str">
            <v xml:space="preserve">SPOTSWOOD           </v>
          </cell>
          <cell r="I93" t="str">
            <v>NJ</v>
          </cell>
          <cell r="J93">
            <v>8884</v>
          </cell>
          <cell r="K93" t="str">
            <v>(732)251-5202</v>
          </cell>
          <cell r="L93" t="str">
            <v xml:space="preserve">      </v>
          </cell>
          <cell r="M93">
            <v>820140</v>
          </cell>
          <cell r="N93">
            <v>9</v>
          </cell>
        </row>
        <row r="94">
          <cell r="C94">
            <v>522</v>
          </cell>
          <cell r="D94" t="str">
            <v>10</v>
          </cell>
          <cell r="E94">
            <v>10052</v>
          </cell>
          <cell r="F94" t="str">
            <v xml:space="preserve">SHOPRITE 522 V42787 C/O       </v>
          </cell>
          <cell r="G94" t="str">
            <v xml:space="preserve">877 ST.GEORGE AVENUE          </v>
          </cell>
          <cell r="H94" t="str">
            <v xml:space="preserve">WOODBRIDGE          </v>
          </cell>
          <cell r="I94" t="str">
            <v>NJ</v>
          </cell>
          <cell r="J94">
            <v>7095</v>
          </cell>
          <cell r="K94" t="str">
            <v>(732)636-3500</v>
          </cell>
          <cell r="L94" t="str">
            <v xml:space="preserve">      </v>
          </cell>
          <cell r="M94">
            <v>825220</v>
          </cell>
          <cell r="N94">
            <v>9</v>
          </cell>
        </row>
        <row r="95">
          <cell r="C95">
            <v>613</v>
          </cell>
          <cell r="D95" t="str">
            <v>10</v>
          </cell>
          <cell r="E95">
            <v>10053</v>
          </cell>
          <cell r="F95" t="str">
            <v xml:space="preserve">SHOPRITE 613 V42787 C/O       </v>
          </cell>
          <cell r="G95" t="str">
            <v xml:space="preserve">318 LLOYD ROAD                </v>
          </cell>
          <cell r="H95" t="str">
            <v xml:space="preserve">ABERDEEN            </v>
          </cell>
          <cell r="I95" t="str">
            <v>NJ</v>
          </cell>
          <cell r="J95">
            <v>7747</v>
          </cell>
          <cell r="K95" t="str">
            <v>(732)441-4849</v>
          </cell>
          <cell r="L95" t="str">
            <v xml:space="preserve">      </v>
          </cell>
          <cell r="M95">
            <v>808260</v>
          </cell>
          <cell r="N95">
            <v>9</v>
          </cell>
        </row>
        <row r="96">
          <cell r="C96">
            <v>247</v>
          </cell>
          <cell r="D96" t="str">
            <v>10</v>
          </cell>
          <cell r="E96">
            <v>10054</v>
          </cell>
          <cell r="F96" t="str">
            <v xml:space="preserve">SHOPRITE 247 V42787 C/O       </v>
          </cell>
          <cell r="G96" t="str">
            <v xml:space="preserve">483 S.LIVINGSTON AVE.         </v>
          </cell>
          <cell r="H96" t="str">
            <v xml:space="preserve">LIVINGSTON          </v>
          </cell>
          <cell r="I96" t="str">
            <v>NJ</v>
          </cell>
          <cell r="J96">
            <v>7039</v>
          </cell>
          <cell r="K96" t="str">
            <v>(973)740-2004</v>
          </cell>
          <cell r="L96" t="str">
            <v xml:space="preserve">      </v>
          </cell>
          <cell r="M96">
            <v>913070</v>
          </cell>
          <cell r="N96">
            <v>9</v>
          </cell>
        </row>
        <row r="97">
          <cell r="C97">
            <v>434</v>
          </cell>
          <cell r="D97" t="str">
            <v>10</v>
          </cell>
          <cell r="E97">
            <v>10434</v>
          </cell>
          <cell r="F97" t="str">
            <v xml:space="preserve">SHOPRITE 434 V43787           </v>
          </cell>
          <cell r="G97" t="str">
            <v xml:space="preserve">2 CLUBHOUSE DR &amp; RT 31        </v>
          </cell>
          <cell r="H97" t="str">
            <v xml:space="preserve">WASHINGTON          </v>
          </cell>
          <cell r="I97" t="str">
            <v>NJ</v>
          </cell>
          <cell r="J97">
            <v>7882</v>
          </cell>
          <cell r="K97" t="str">
            <v>(908)835-0761</v>
          </cell>
          <cell r="L97" t="str">
            <v xml:space="preserve">      </v>
          </cell>
          <cell r="M97">
            <v>338120</v>
          </cell>
          <cell r="N97">
            <v>9</v>
          </cell>
        </row>
        <row r="98">
          <cell r="C98">
            <v>626</v>
          </cell>
          <cell r="D98" t="str">
            <v>10</v>
          </cell>
          <cell r="E98">
            <v>10057</v>
          </cell>
          <cell r="F98" t="str">
            <v xml:space="preserve">SHOPRITE 626 V42787 C/O N/D   </v>
          </cell>
          <cell r="G98" t="str">
            <v xml:space="preserve">3078-3178  RT 35 SOUTH        </v>
          </cell>
          <cell r="H98" t="str">
            <v xml:space="preserve">HAZLET              </v>
          </cell>
          <cell r="I98" t="str">
            <v>NJ</v>
          </cell>
          <cell r="J98">
            <v>7730</v>
          </cell>
          <cell r="K98" t="str">
            <v>(732)264-4110</v>
          </cell>
          <cell r="L98" t="str">
            <v xml:space="preserve">      </v>
          </cell>
          <cell r="M98">
            <v>808280</v>
          </cell>
          <cell r="N98">
            <v>9</v>
          </cell>
        </row>
        <row r="99">
          <cell r="C99">
            <v>126</v>
          </cell>
          <cell r="D99" t="str">
            <v>10</v>
          </cell>
          <cell r="E99">
            <v>10126</v>
          </cell>
          <cell r="F99" t="str">
            <v xml:space="preserve">SHOPRITE 126 V42787 C/O       </v>
          </cell>
          <cell r="G99" t="str">
            <v xml:space="preserve">726 WASHINGTON AVENUE         </v>
          </cell>
          <cell r="H99" t="str">
            <v xml:space="preserve">BELLEVILLE          </v>
          </cell>
          <cell r="I99" t="str">
            <v>NJ</v>
          </cell>
          <cell r="J99">
            <v>7109</v>
          </cell>
          <cell r="K99" t="str">
            <v>(973)302-8600</v>
          </cell>
          <cell r="L99" t="str">
            <v xml:space="preserve">      </v>
          </cell>
          <cell r="M99">
            <v>809070</v>
          </cell>
          <cell r="N99">
            <v>9</v>
          </cell>
        </row>
        <row r="100">
          <cell r="C100">
            <v>245</v>
          </cell>
          <cell r="D100" t="str">
            <v>10</v>
          </cell>
          <cell r="E100">
            <v>10058</v>
          </cell>
          <cell r="F100" t="str">
            <v xml:space="preserve">SHOPRITE 245 V42787 C/O       </v>
          </cell>
          <cell r="G100" t="str">
            <v xml:space="preserve">178 E HANOVER AVE             </v>
          </cell>
          <cell r="H100" t="str">
            <v xml:space="preserve">CEDAR KNOLLS        </v>
          </cell>
          <cell r="I100" t="str">
            <v>NJ</v>
          </cell>
          <cell r="J100">
            <v>7927</v>
          </cell>
          <cell r="K100" t="str">
            <v>(973)829-6825</v>
          </cell>
          <cell r="L100" t="str">
            <v xml:space="preserve">      </v>
          </cell>
          <cell r="M100">
            <v>914270</v>
          </cell>
          <cell r="N100">
            <v>9</v>
          </cell>
        </row>
        <row r="101">
          <cell r="C101">
            <v>610</v>
          </cell>
          <cell r="D101" t="str">
            <v>10</v>
          </cell>
          <cell r="E101">
            <v>10059</v>
          </cell>
          <cell r="F101" t="str">
            <v xml:space="preserve">SHOPRITE 610 V42787 C/O       </v>
          </cell>
          <cell r="G101" t="str">
            <v xml:space="preserve">860 FISCHER BLVD              </v>
          </cell>
          <cell r="H101" t="str">
            <v xml:space="preserve">TOMS RIVER          </v>
          </cell>
          <cell r="I101" t="str">
            <v>NJ</v>
          </cell>
          <cell r="J101">
            <v>8753</v>
          </cell>
          <cell r="K101" t="str">
            <v>(732)270-8833</v>
          </cell>
          <cell r="L101" t="str">
            <v xml:space="preserve">      </v>
          </cell>
          <cell r="M101">
            <v>851100</v>
          </cell>
          <cell r="N101">
            <v>9</v>
          </cell>
        </row>
        <row r="102">
          <cell r="C102">
            <v>134</v>
          </cell>
          <cell r="D102" t="str">
            <v>10</v>
          </cell>
          <cell r="E102">
            <v>10062</v>
          </cell>
          <cell r="F102" t="str">
            <v xml:space="preserve">SHOPRITE 134 V42787 C/O       </v>
          </cell>
          <cell r="G102" t="str">
            <v xml:space="preserve">500 SOUTH RIVER STREET        </v>
          </cell>
          <cell r="H102" t="str">
            <v xml:space="preserve">HACKENSACK          </v>
          </cell>
          <cell r="I102" t="str">
            <v>NJ</v>
          </cell>
          <cell r="J102">
            <v>7601</v>
          </cell>
          <cell r="K102" t="str">
            <v>(201)329-7470</v>
          </cell>
          <cell r="L102" t="str">
            <v xml:space="preserve">      </v>
          </cell>
          <cell r="M102">
            <v>701240</v>
          </cell>
          <cell r="N102">
            <v>9</v>
          </cell>
        </row>
        <row r="103">
          <cell r="C103">
            <v>487</v>
          </cell>
          <cell r="D103" t="str">
            <v>10</v>
          </cell>
          <cell r="E103">
            <v>10063</v>
          </cell>
          <cell r="F103" t="str">
            <v xml:space="preserve">SHOPRITE 487 V42787           </v>
          </cell>
          <cell r="G103" t="str">
            <v xml:space="preserve">314  RT 15                    </v>
          </cell>
          <cell r="H103" t="str">
            <v xml:space="preserve">WHARTON             </v>
          </cell>
          <cell r="I103" t="str">
            <v>NJ</v>
          </cell>
          <cell r="J103">
            <v>7885</v>
          </cell>
          <cell r="K103" t="str">
            <v>(973)361-8908</v>
          </cell>
          <cell r="L103" t="str">
            <v xml:space="preserve">      </v>
          </cell>
          <cell r="M103">
            <v>338250</v>
          </cell>
          <cell r="N103">
            <v>9</v>
          </cell>
        </row>
        <row r="104">
          <cell r="C104">
            <v>164</v>
          </cell>
          <cell r="D104" t="str">
            <v>10</v>
          </cell>
          <cell r="E104">
            <v>10164</v>
          </cell>
          <cell r="F104" t="str">
            <v xml:space="preserve">SHOPRITE 164 V42787 C/O       </v>
          </cell>
          <cell r="G104" t="str">
            <v xml:space="preserve">637 W EDGAR RD                </v>
          </cell>
          <cell r="H104" t="str">
            <v xml:space="preserve">LINDEN              </v>
          </cell>
          <cell r="I104" t="str">
            <v>NJ</v>
          </cell>
          <cell r="J104">
            <v>7036</v>
          </cell>
          <cell r="K104" t="str">
            <v>(908)523-0707</v>
          </cell>
          <cell r="L104" t="str">
            <v xml:space="preserve">      </v>
          </cell>
          <cell r="M104">
            <v>825140</v>
          </cell>
          <cell r="N104">
            <v>9</v>
          </cell>
        </row>
        <row r="105">
          <cell r="C105">
            <v>260</v>
          </cell>
          <cell r="D105" t="str">
            <v>10</v>
          </cell>
          <cell r="E105">
            <v>10064</v>
          </cell>
          <cell r="F105" t="str">
            <v xml:space="preserve">SHOPRITE 260 V42787           </v>
          </cell>
          <cell r="G105" t="str">
            <v xml:space="preserve">384 WINDSOR HIGHWAY           </v>
          </cell>
          <cell r="H105" t="str">
            <v xml:space="preserve">VAILS GATE          </v>
          </cell>
          <cell r="I105" t="str">
            <v>NY</v>
          </cell>
          <cell r="J105">
            <v>12584</v>
          </cell>
          <cell r="K105" t="str">
            <v>(845)863-1051</v>
          </cell>
          <cell r="L105" t="str">
            <v xml:space="preserve">      </v>
          </cell>
          <cell r="M105">
            <v>554090</v>
          </cell>
          <cell r="N105">
            <v>9</v>
          </cell>
        </row>
        <row r="106">
          <cell r="C106">
            <v>160</v>
          </cell>
          <cell r="D106" t="str">
            <v>10</v>
          </cell>
          <cell r="E106">
            <v>10160</v>
          </cell>
          <cell r="F106" t="str">
            <v xml:space="preserve">SHOPRITE 160 V42787           </v>
          </cell>
          <cell r="G106" t="str">
            <v xml:space="preserve">224 Rt 4 EAST AT FORES        </v>
          </cell>
          <cell r="H106" t="str">
            <v xml:space="preserve">PARAMUS             </v>
          </cell>
          <cell r="I106" t="str">
            <v>NJ</v>
          </cell>
          <cell r="J106">
            <v>7652</v>
          </cell>
          <cell r="K106" t="str">
            <v>(201)843-6616</v>
          </cell>
          <cell r="L106" t="str">
            <v xml:space="preserve">      </v>
          </cell>
          <cell r="M106">
            <v>701090</v>
          </cell>
          <cell r="N106">
            <v>9</v>
          </cell>
        </row>
        <row r="107">
          <cell r="C107">
            <v>511</v>
          </cell>
          <cell r="D107" t="str">
            <v>10</v>
          </cell>
          <cell r="E107">
            <v>10065</v>
          </cell>
          <cell r="F107" t="str">
            <v xml:space="preserve">SHOPRITE 511 V42787           </v>
          </cell>
          <cell r="G107" t="str">
            <v xml:space="preserve">801 ROOSEVELT AVE.            </v>
          </cell>
          <cell r="H107" t="str">
            <v xml:space="preserve">CARTERET            </v>
          </cell>
          <cell r="I107" t="str">
            <v>NJ</v>
          </cell>
          <cell r="J107">
            <v>7008</v>
          </cell>
          <cell r="K107" t="str">
            <v>(732)541-6457</v>
          </cell>
          <cell r="L107" t="str">
            <v xml:space="preserve">      </v>
          </cell>
          <cell r="M107">
            <v>825180</v>
          </cell>
          <cell r="N107">
            <v>9</v>
          </cell>
        </row>
        <row r="108">
          <cell r="C108">
            <v>612</v>
          </cell>
          <cell r="D108" t="str">
            <v>10</v>
          </cell>
          <cell r="E108">
            <v>10612</v>
          </cell>
          <cell r="F108" t="str">
            <v xml:space="preserve">SHOPRITE 612 V42787 C/O       </v>
          </cell>
          <cell r="G108" t="str">
            <v xml:space="preserve">23 BETHEL ROAD                </v>
          </cell>
          <cell r="H108" t="str">
            <v xml:space="preserve">SOMERS POINT        </v>
          </cell>
          <cell r="I108" t="str">
            <v>NJ</v>
          </cell>
          <cell r="J108">
            <v>8244</v>
          </cell>
          <cell r="K108" t="str">
            <v>(609)927-8133</v>
          </cell>
          <cell r="L108" t="str">
            <v xml:space="preserve">      </v>
          </cell>
          <cell r="M108">
            <v>857260</v>
          </cell>
          <cell r="N108">
            <v>9</v>
          </cell>
        </row>
        <row r="109">
          <cell r="C109">
            <v>117</v>
          </cell>
          <cell r="D109" t="str">
            <v>10</v>
          </cell>
          <cell r="E109">
            <v>10117</v>
          </cell>
          <cell r="F109" t="str">
            <v xml:space="preserve">SHOPRITE 117 V42787           </v>
          </cell>
          <cell r="G109" t="str">
            <v xml:space="preserve">425 OLD HOOK RD               </v>
          </cell>
          <cell r="H109" t="str">
            <v xml:space="preserve">EMERSON             </v>
          </cell>
          <cell r="I109" t="str">
            <v>NJ</v>
          </cell>
          <cell r="J109">
            <v>7630</v>
          </cell>
          <cell r="K109" t="str">
            <v>(201)262-0012</v>
          </cell>
          <cell r="L109" t="str">
            <v xml:space="preserve">      </v>
          </cell>
          <cell r="M109">
            <v>706160</v>
          </cell>
          <cell r="N109">
            <v>9</v>
          </cell>
        </row>
        <row r="110">
          <cell r="C110">
            <v>437</v>
          </cell>
          <cell r="D110" t="str">
            <v>10</v>
          </cell>
          <cell r="E110">
            <v>10437</v>
          </cell>
          <cell r="F110" t="str">
            <v xml:space="preserve">SHOPRITE 437 V42787           </v>
          </cell>
          <cell r="G110" t="str">
            <v xml:space="preserve">1207 RT.22                    </v>
          </cell>
          <cell r="H110" t="str">
            <v xml:space="preserve">PHILLIPSBURG        </v>
          </cell>
          <cell r="I110" t="str">
            <v>NJ</v>
          </cell>
          <cell r="J110">
            <v>8865</v>
          </cell>
          <cell r="K110" t="str">
            <v>(908)454-8086</v>
          </cell>
          <cell r="L110" t="str">
            <v xml:space="preserve">      </v>
          </cell>
          <cell r="M110">
            <v>914150</v>
          </cell>
          <cell r="N110">
            <v>9</v>
          </cell>
        </row>
        <row r="111">
          <cell r="C111">
            <v>508</v>
          </cell>
          <cell r="D111" t="str">
            <v>10</v>
          </cell>
          <cell r="E111">
            <v>10069</v>
          </cell>
          <cell r="F111" t="str">
            <v xml:space="preserve">SHOPRITE 508 V42787           </v>
          </cell>
          <cell r="G111" t="str">
            <v xml:space="preserve">542 BERLIN-CROSSKEY RD        </v>
          </cell>
          <cell r="H111" t="str">
            <v xml:space="preserve">SICKLERVILLE        </v>
          </cell>
          <cell r="I111" t="str">
            <v>NJ</v>
          </cell>
          <cell r="J111">
            <v>8081</v>
          </cell>
          <cell r="K111" t="str">
            <v>(856)262-0411</v>
          </cell>
          <cell r="L111" t="str">
            <v xml:space="preserve">      </v>
          </cell>
          <cell r="M111">
            <v>856150</v>
          </cell>
          <cell r="N111">
            <v>9</v>
          </cell>
        </row>
        <row r="112">
          <cell r="C112">
            <v>290</v>
          </cell>
          <cell r="D112" t="str">
            <v>10</v>
          </cell>
          <cell r="E112">
            <v>10072</v>
          </cell>
          <cell r="F112" t="str">
            <v xml:space="preserve">SHOPRITE 290 V42787 C/O       </v>
          </cell>
          <cell r="G112" t="str">
            <v xml:space="preserve">955 CENTRAL AVE               </v>
          </cell>
          <cell r="H112" t="str">
            <v xml:space="preserve">SCARSDALE           </v>
          </cell>
          <cell r="I112" t="str">
            <v>NY</v>
          </cell>
          <cell r="J112">
            <v>10583</v>
          </cell>
          <cell r="K112" t="str">
            <v>(914)874-2973</v>
          </cell>
          <cell r="L112" t="str">
            <v xml:space="preserve">      </v>
          </cell>
          <cell r="M112">
            <v>502230</v>
          </cell>
          <cell r="N112">
            <v>9</v>
          </cell>
        </row>
        <row r="113">
          <cell r="C113">
            <v>269</v>
          </cell>
          <cell r="D113" t="str">
            <v>10</v>
          </cell>
          <cell r="E113">
            <v>10073</v>
          </cell>
          <cell r="F113" t="str">
            <v xml:space="preserve">SHOPRITE 269 V42787           </v>
          </cell>
          <cell r="G113" t="str">
            <v xml:space="preserve">738 ROUTE 9 NORTH             </v>
          </cell>
          <cell r="H113" t="str">
            <v xml:space="preserve">FISHKILL            </v>
          </cell>
          <cell r="I113" t="str">
            <v>NY</v>
          </cell>
          <cell r="J113">
            <v>12524</v>
          </cell>
          <cell r="K113" t="str">
            <v>(845)897-2211</v>
          </cell>
          <cell r="L113" t="str">
            <v xml:space="preserve">      </v>
          </cell>
          <cell r="M113">
            <v>550220</v>
          </cell>
          <cell r="N113">
            <v>9</v>
          </cell>
        </row>
        <row r="114">
          <cell r="C114">
            <v>601</v>
          </cell>
          <cell r="D114" t="str">
            <v>10</v>
          </cell>
          <cell r="E114">
            <v>10075</v>
          </cell>
          <cell r="F114" t="str">
            <v xml:space="preserve">SHOPRITE 601 V42787 C/O       </v>
          </cell>
          <cell r="G114" t="str">
            <v xml:space="preserve">3003 BLACK HORSE PIKE         </v>
          </cell>
          <cell r="H114" t="str">
            <v xml:space="preserve">EGG HBR TWSP        </v>
          </cell>
          <cell r="I114" t="str">
            <v>NJ</v>
          </cell>
          <cell r="J114">
            <v>8234</v>
          </cell>
          <cell r="K114" t="str">
            <v>(609)645-7553</v>
          </cell>
          <cell r="L114" t="str">
            <v xml:space="preserve">      </v>
          </cell>
          <cell r="M114">
            <v>852100</v>
          </cell>
          <cell r="N114">
            <v>9</v>
          </cell>
        </row>
        <row r="115">
          <cell r="C115">
            <v>113</v>
          </cell>
          <cell r="D115" t="str">
            <v>10</v>
          </cell>
          <cell r="E115">
            <v>10077</v>
          </cell>
          <cell r="F115" t="str">
            <v xml:space="preserve">SHOPRITE 113 V42787           </v>
          </cell>
          <cell r="G115" t="str">
            <v xml:space="preserve">540 NEW YORK AVENUE           </v>
          </cell>
          <cell r="H115" t="str">
            <v xml:space="preserve">LYNDHURST           </v>
          </cell>
          <cell r="I115" t="str">
            <v>NJ</v>
          </cell>
          <cell r="J115">
            <v>7071</v>
          </cell>
          <cell r="K115" t="str">
            <v>(201)372-6181</v>
          </cell>
          <cell r="L115" t="str">
            <v xml:space="preserve">      </v>
          </cell>
          <cell r="M115">
            <v>809110</v>
          </cell>
          <cell r="N115">
            <v>9</v>
          </cell>
        </row>
        <row r="116">
          <cell r="C116">
            <v>159</v>
          </cell>
          <cell r="D116" t="str">
            <v>10</v>
          </cell>
          <cell r="E116">
            <v>10078</v>
          </cell>
          <cell r="F116" t="str">
            <v xml:space="preserve">SHOPRITE 159 V42787           </v>
          </cell>
          <cell r="G116" t="str">
            <v xml:space="preserve">370 ROUTE 22 WEST             </v>
          </cell>
          <cell r="H116" t="str">
            <v xml:space="preserve">HILLSIDE            </v>
          </cell>
          <cell r="I116" t="str">
            <v>NJ</v>
          </cell>
          <cell r="J116">
            <v>7205</v>
          </cell>
          <cell r="K116" t="str">
            <v>(908)810-4662</v>
          </cell>
          <cell r="L116" t="str">
            <v xml:space="preserve">      </v>
          </cell>
          <cell r="M116">
            <v>809250</v>
          </cell>
          <cell r="N116">
            <v>9</v>
          </cell>
        </row>
        <row r="117">
          <cell r="C117">
            <v>643</v>
          </cell>
          <cell r="D117" t="str">
            <v>10</v>
          </cell>
          <cell r="E117">
            <v>10643</v>
          </cell>
          <cell r="F117" t="str">
            <v xml:space="preserve">SHOPRITE 643 V42787 C/O       </v>
          </cell>
          <cell r="G117" t="str">
            <v xml:space="preserve">1700 ROUTE 47 SOUTH           </v>
          </cell>
          <cell r="H117" t="str">
            <v xml:space="preserve">RIO GRANDE          </v>
          </cell>
          <cell r="I117" t="str">
            <v>NJ</v>
          </cell>
          <cell r="J117">
            <v>8242</v>
          </cell>
          <cell r="K117" t="str">
            <v>(609)886-1917</v>
          </cell>
          <cell r="L117" t="str">
            <v xml:space="preserve">      </v>
          </cell>
          <cell r="M117">
            <v>857145</v>
          </cell>
          <cell r="N117">
            <v>9</v>
          </cell>
        </row>
        <row r="118">
          <cell r="C118">
            <v>618</v>
          </cell>
          <cell r="D118" t="str">
            <v>10</v>
          </cell>
          <cell r="E118">
            <v>10079</v>
          </cell>
          <cell r="F118" t="str">
            <v xml:space="preserve">SHOPRITE 618 V42787 C/O       </v>
          </cell>
          <cell r="G118" t="str">
            <v xml:space="preserve">431 ATLANT.CITY BLVD          </v>
          </cell>
          <cell r="H118" t="str">
            <v xml:space="preserve">BAYVILLE            </v>
          </cell>
          <cell r="I118" t="str">
            <v>NJ</v>
          </cell>
          <cell r="J118">
            <v>8721</v>
          </cell>
          <cell r="K118" t="str">
            <v>(732)606-0800</v>
          </cell>
          <cell r="L118" t="str">
            <v xml:space="preserve">      </v>
          </cell>
          <cell r="M118">
            <v>851190</v>
          </cell>
          <cell r="N118">
            <v>9</v>
          </cell>
        </row>
        <row r="119">
          <cell r="C119">
            <v>443</v>
          </cell>
          <cell r="D119" t="str">
            <v>10</v>
          </cell>
          <cell r="E119">
            <v>10080</v>
          </cell>
          <cell r="F119" t="str">
            <v xml:space="preserve">SHOPRITE 443 V38239 C/O       </v>
          </cell>
          <cell r="G119" t="str">
            <v xml:space="preserve">1153 VALLEY ROAD              </v>
          </cell>
          <cell r="H119" t="str">
            <v xml:space="preserve">STIRLING            </v>
          </cell>
          <cell r="I119" t="str">
            <v>NJ</v>
          </cell>
          <cell r="J119">
            <v>7980</v>
          </cell>
          <cell r="K119" t="str">
            <v>(908)604-2129</v>
          </cell>
          <cell r="L119" t="str">
            <v xml:space="preserve">      </v>
          </cell>
          <cell r="M119">
            <v>913380</v>
          </cell>
          <cell r="N119">
            <v>9</v>
          </cell>
        </row>
        <row r="120">
          <cell r="C120">
            <v>507</v>
          </cell>
          <cell r="D120" t="str">
            <v>10</v>
          </cell>
          <cell r="E120">
            <v>10081</v>
          </cell>
          <cell r="F120" t="str">
            <v xml:space="preserve">SHOPRITE 507 V42787           </v>
          </cell>
          <cell r="G120" t="str">
            <v xml:space="preserve">1200 CHEWS LANDING            </v>
          </cell>
          <cell r="H120" t="str">
            <v xml:space="preserve">LAUREL SPRINGS      </v>
          </cell>
          <cell r="I120" t="str">
            <v>NJ</v>
          </cell>
          <cell r="J120">
            <v>8021</v>
          </cell>
          <cell r="K120" t="str">
            <v>(856)435-0880</v>
          </cell>
          <cell r="L120" t="str">
            <v xml:space="preserve">      </v>
          </cell>
          <cell r="M120">
            <v>858160</v>
          </cell>
          <cell r="N120">
            <v>9</v>
          </cell>
        </row>
        <row r="121">
          <cell r="C121">
            <v>139</v>
          </cell>
          <cell r="D121" t="str">
            <v>10</v>
          </cell>
          <cell r="E121">
            <v>10084</v>
          </cell>
          <cell r="F121" t="str">
            <v xml:space="preserve">SHOPRITE 139 V42787 C/O       </v>
          </cell>
          <cell r="G121" t="str">
            <v xml:space="preserve">400LUIS MUNOZ MARIN BL        </v>
          </cell>
          <cell r="H121" t="str">
            <v xml:space="preserve">JERSEY CITY         </v>
          </cell>
          <cell r="I121" t="str">
            <v>NJ</v>
          </cell>
          <cell r="J121">
            <v>7302</v>
          </cell>
          <cell r="K121" t="str">
            <v>(201)418-0300</v>
          </cell>
          <cell r="L121" t="str">
            <v xml:space="preserve">      </v>
          </cell>
          <cell r="M121">
            <v>909120</v>
          </cell>
          <cell r="N121">
            <v>9</v>
          </cell>
        </row>
        <row r="122">
          <cell r="C122">
            <v>120</v>
          </cell>
          <cell r="D122" t="str">
            <v>10</v>
          </cell>
          <cell r="E122">
            <v>10120</v>
          </cell>
          <cell r="F122" t="str">
            <v xml:space="preserve">SHOPRITE 120 V42787           </v>
          </cell>
          <cell r="G122" t="str">
            <v xml:space="preserve">503 PAULISON AVENUE           </v>
          </cell>
          <cell r="H122" t="str">
            <v xml:space="preserve">PASSAIC             </v>
          </cell>
          <cell r="I122" t="str">
            <v>NJ</v>
          </cell>
          <cell r="J122">
            <v>7055</v>
          </cell>
          <cell r="K122" t="str">
            <v>(973)471-0868</v>
          </cell>
          <cell r="L122" t="str">
            <v xml:space="preserve">      </v>
          </cell>
          <cell r="M122">
            <v>997000</v>
          </cell>
          <cell r="N122">
            <v>9</v>
          </cell>
        </row>
        <row r="123">
          <cell r="C123">
            <v>191</v>
          </cell>
          <cell r="D123" t="str">
            <v>10</v>
          </cell>
          <cell r="E123">
            <v>10087</v>
          </cell>
          <cell r="F123" t="str">
            <v xml:space="preserve">SHOPRITE 191 V42787           </v>
          </cell>
          <cell r="G123" t="str">
            <v xml:space="preserve">865 W. GRAND STREET           </v>
          </cell>
          <cell r="H123" t="str">
            <v xml:space="preserve">ELIZABETH           </v>
          </cell>
          <cell r="I123" t="str">
            <v>NJ</v>
          </cell>
          <cell r="J123">
            <v>7201</v>
          </cell>
          <cell r="K123" t="str">
            <v>(908)558-9126</v>
          </cell>
          <cell r="L123" t="str">
            <v xml:space="preserve">      </v>
          </cell>
          <cell r="M123">
            <v>816240</v>
          </cell>
          <cell r="N123">
            <v>9</v>
          </cell>
        </row>
        <row r="124">
          <cell r="C124">
            <v>496</v>
          </cell>
          <cell r="D124" t="str">
            <v>10</v>
          </cell>
          <cell r="E124">
            <v>10088</v>
          </cell>
          <cell r="F124" t="str">
            <v xml:space="preserve">SHOPRITE 496 V42787           </v>
          </cell>
          <cell r="G124" t="str">
            <v xml:space="preserve">143 BRIDGETON PIKE            </v>
          </cell>
          <cell r="H124" t="str">
            <v xml:space="preserve">MULLICA HILL        </v>
          </cell>
          <cell r="I124" t="str">
            <v>NJ</v>
          </cell>
          <cell r="J124">
            <v>8062</v>
          </cell>
          <cell r="K124" t="str">
            <v>(856)357-9301</v>
          </cell>
          <cell r="L124" t="str">
            <v xml:space="preserve">      </v>
          </cell>
          <cell r="M124">
            <v>450017</v>
          </cell>
          <cell r="N124">
            <v>9</v>
          </cell>
        </row>
        <row r="125">
          <cell r="C125">
            <v>136</v>
          </cell>
          <cell r="D125" t="str">
            <v>10</v>
          </cell>
          <cell r="E125">
            <v>10136</v>
          </cell>
          <cell r="F125" t="str">
            <v xml:space="preserve">SHOPRITE 136 V42787 C/O       </v>
          </cell>
          <cell r="G125" t="str">
            <v xml:space="preserve">375 PATERSON AVENUE           </v>
          </cell>
          <cell r="H125" t="str">
            <v xml:space="preserve">WALLINGTON          </v>
          </cell>
          <cell r="I125" t="str">
            <v>NJ</v>
          </cell>
          <cell r="J125">
            <v>7057</v>
          </cell>
          <cell r="K125" t="str">
            <v>(201)508-8000</v>
          </cell>
          <cell r="L125" t="str">
            <v xml:space="preserve">      </v>
          </cell>
          <cell r="M125">
            <v>853110</v>
          </cell>
          <cell r="N125">
            <v>9</v>
          </cell>
        </row>
        <row r="126">
          <cell r="C126">
            <v>263</v>
          </cell>
          <cell r="D126" t="str">
            <v>10</v>
          </cell>
          <cell r="E126">
            <v>10090</v>
          </cell>
          <cell r="F126" t="str">
            <v xml:space="preserve">SHOPRITE 263 V42787           </v>
          </cell>
          <cell r="G126" t="str">
            <v xml:space="preserve">1955 STATE ROUTE 52           </v>
          </cell>
          <cell r="H126" t="str">
            <v xml:space="preserve">LIBERTY             </v>
          </cell>
          <cell r="I126" t="str">
            <v>NY</v>
          </cell>
          <cell r="J126">
            <v>12754</v>
          </cell>
          <cell r="K126" t="str">
            <v>(845)292-3336</v>
          </cell>
          <cell r="L126" t="str">
            <v xml:space="preserve">      </v>
          </cell>
          <cell r="M126">
            <v>551010</v>
          </cell>
          <cell r="N126">
            <v>9</v>
          </cell>
        </row>
        <row r="127">
          <cell r="C127">
            <v>235</v>
          </cell>
          <cell r="D127" t="str">
            <v>10</v>
          </cell>
          <cell r="E127">
            <v>10093</v>
          </cell>
          <cell r="F127" t="str">
            <v xml:space="preserve">SHOPRITE 235 V42787 C/O       </v>
          </cell>
          <cell r="G127" t="str">
            <v xml:space="preserve">180 GLENEIDA AVENUE           </v>
          </cell>
          <cell r="H127" t="str">
            <v xml:space="preserve">CARMEL HAMLET       </v>
          </cell>
          <cell r="I127" t="str">
            <v>NY</v>
          </cell>
          <cell r="J127">
            <v>10512</v>
          </cell>
          <cell r="K127" t="str">
            <v>(845)225-1011</v>
          </cell>
          <cell r="L127" t="str">
            <v xml:space="preserve">      </v>
          </cell>
          <cell r="M127">
            <v>552045</v>
          </cell>
          <cell r="N127">
            <v>9</v>
          </cell>
        </row>
        <row r="128">
          <cell r="C128">
            <v>162</v>
          </cell>
          <cell r="D128" t="str">
            <v>10</v>
          </cell>
          <cell r="E128">
            <v>10094</v>
          </cell>
          <cell r="F128" t="str">
            <v xml:space="preserve">SHOPRITE 162 V42787           </v>
          </cell>
          <cell r="G128" t="str">
            <v xml:space="preserve">563 NORTH AVENUE E            </v>
          </cell>
          <cell r="H128" t="str">
            <v xml:space="preserve">GARWOOD             </v>
          </cell>
          <cell r="I128" t="str">
            <v>NJ</v>
          </cell>
          <cell r="J128">
            <v>7027</v>
          </cell>
          <cell r="K128" t="str">
            <v>(908)654-0803</v>
          </cell>
          <cell r="L128" t="str">
            <v xml:space="preserve">      </v>
          </cell>
          <cell r="M128">
            <v>825290</v>
          </cell>
          <cell r="N128">
            <v>9</v>
          </cell>
        </row>
        <row r="129">
          <cell r="C129">
            <v>156</v>
          </cell>
          <cell r="D129" t="str">
            <v>10</v>
          </cell>
          <cell r="E129">
            <v>10096</v>
          </cell>
          <cell r="F129" t="str">
            <v xml:space="preserve">SHOPRITE 156 V42787           </v>
          </cell>
          <cell r="G129" t="str">
            <v xml:space="preserve">365 CONVERY BLVD              </v>
          </cell>
          <cell r="H129" t="str">
            <v xml:space="preserve">PERTH AMBOY         </v>
          </cell>
          <cell r="I129" t="str">
            <v>NJ</v>
          </cell>
          <cell r="J129">
            <v>8861</v>
          </cell>
          <cell r="K129" t="str">
            <v>(732)442-1717</v>
          </cell>
          <cell r="L129" t="str">
            <v xml:space="preserve">      </v>
          </cell>
          <cell r="M129">
            <v>820280</v>
          </cell>
          <cell r="N129">
            <v>9</v>
          </cell>
        </row>
        <row r="130">
          <cell r="C130">
            <v>633</v>
          </cell>
          <cell r="D130" t="str">
            <v>10</v>
          </cell>
          <cell r="E130">
            <v>10633</v>
          </cell>
          <cell r="F130" t="str">
            <v xml:space="preserve">SHOPRITE 633 V42787           </v>
          </cell>
          <cell r="G130" t="str">
            <v xml:space="preserve">616 WHITE HORSE PIKE          </v>
          </cell>
          <cell r="H130" t="str">
            <v xml:space="preserve">ABSECON             </v>
          </cell>
          <cell r="I130" t="str">
            <v>NJ</v>
          </cell>
          <cell r="J130">
            <v>8201</v>
          </cell>
          <cell r="K130" t="str">
            <v>(609)646-2448</v>
          </cell>
          <cell r="L130" t="str">
            <v xml:space="preserve">      </v>
          </cell>
          <cell r="M130">
            <v>852210</v>
          </cell>
          <cell r="N130">
            <v>9</v>
          </cell>
        </row>
        <row r="131">
          <cell r="C131">
            <v>111</v>
          </cell>
          <cell r="D131" t="str">
            <v>10</v>
          </cell>
          <cell r="E131">
            <v>10100</v>
          </cell>
          <cell r="F131" t="str">
            <v xml:space="preserve">SHOPRITE 111 V42787 C/O       </v>
          </cell>
          <cell r="G131" t="str">
            <v xml:space="preserve">437 FRANKLIN AVE              </v>
          </cell>
          <cell r="H131" t="str">
            <v xml:space="preserve">NUTLEY              </v>
          </cell>
          <cell r="I131" t="str">
            <v>NJ</v>
          </cell>
          <cell r="J131">
            <v>7110</v>
          </cell>
          <cell r="K131" t="str">
            <v>(973)235-1213</v>
          </cell>
          <cell r="L131" t="str">
            <v xml:space="preserve">      </v>
          </cell>
          <cell r="M131">
            <v>809080</v>
          </cell>
          <cell r="N131">
            <v>9</v>
          </cell>
        </row>
        <row r="132">
          <cell r="C132">
            <v>453</v>
          </cell>
          <cell r="D132" t="str">
            <v>10</v>
          </cell>
          <cell r="E132">
            <v>10453</v>
          </cell>
          <cell r="F132" t="str">
            <v xml:space="preserve">SHOPRITE 453 V42787           </v>
          </cell>
          <cell r="G132" t="str">
            <v xml:space="preserve">93 MORRISTOWN ROAD            </v>
          </cell>
          <cell r="H132" t="str">
            <v xml:space="preserve">BERNARDSVILLE N     </v>
          </cell>
          <cell r="I132" t="str">
            <v>NJ</v>
          </cell>
          <cell r="J132">
            <v>7924</v>
          </cell>
          <cell r="K132" t="str">
            <v>(908)766-3129</v>
          </cell>
          <cell r="L132" t="str">
            <v xml:space="preserve">      </v>
          </cell>
          <cell r="M132">
            <v>914250</v>
          </cell>
          <cell r="N132">
            <v>9</v>
          </cell>
        </row>
        <row r="133">
          <cell r="C133">
            <v>239</v>
          </cell>
          <cell r="D133" t="str">
            <v>10</v>
          </cell>
          <cell r="E133">
            <v>10102</v>
          </cell>
          <cell r="F133" t="str">
            <v xml:space="preserve">SHOPRITE 239 V42787 C/O       </v>
          </cell>
          <cell r="G133" t="str">
            <v xml:space="preserve">99 HAWKINS DRIVE              </v>
          </cell>
          <cell r="H133" t="str">
            <v xml:space="preserve">MONTGOMERY          </v>
          </cell>
          <cell r="I133" t="str">
            <v>NY</v>
          </cell>
          <cell r="J133">
            <v>12549</v>
          </cell>
          <cell r="K133" t="str">
            <v>(845)457-4114</v>
          </cell>
          <cell r="L133" t="str">
            <v xml:space="preserve">      </v>
          </cell>
          <cell r="M133">
            <v>551140</v>
          </cell>
          <cell r="N133">
            <v>9</v>
          </cell>
        </row>
        <row r="134">
          <cell r="C134">
            <v>607</v>
          </cell>
          <cell r="D134" t="str">
            <v>10</v>
          </cell>
          <cell r="E134">
            <v>10103</v>
          </cell>
          <cell r="F134" t="str">
            <v xml:space="preserve">SHOPRITE 607 V42787           </v>
          </cell>
          <cell r="G134" t="str">
            <v xml:space="preserve">3585 US-9                     </v>
          </cell>
          <cell r="H134" t="str">
            <v xml:space="preserve">FREEHOLD            </v>
          </cell>
          <cell r="I134" t="str">
            <v>NJ</v>
          </cell>
          <cell r="J134">
            <v>7728</v>
          </cell>
          <cell r="K134" t="str">
            <v>(732)462-3120</v>
          </cell>
          <cell r="L134" t="str">
            <v xml:space="preserve">      </v>
          </cell>
          <cell r="M134">
            <v>803310</v>
          </cell>
          <cell r="N134">
            <v>9</v>
          </cell>
        </row>
        <row r="135">
          <cell r="C135">
            <v>606</v>
          </cell>
          <cell r="D135" t="str">
            <v>10</v>
          </cell>
          <cell r="E135">
            <v>10649</v>
          </cell>
          <cell r="F135" t="str">
            <v xml:space="preserve">SHOPRITE 606 V42787 C/O N/D   </v>
          </cell>
          <cell r="G135" t="str">
            <v xml:space="preserve">297 ROUTE 72                  </v>
          </cell>
          <cell r="H135" t="str">
            <v xml:space="preserve">MANAHAWKIN          </v>
          </cell>
          <cell r="I135" t="str">
            <v>NJ</v>
          </cell>
          <cell r="J135">
            <v>8050</v>
          </cell>
          <cell r="K135" t="str">
            <v>(609)597-0091</v>
          </cell>
          <cell r="L135" t="str">
            <v xml:space="preserve">      </v>
          </cell>
          <cell r="M135">
            <v>851320</v>
          </cell>
          <cell r="N135">
            <v>9</v>
          </cell>
        </row>
        <row r="136">
          <cell r="C136">
            <v>619</v>
          </cell>
          <cell r="D136" t="str">
            <v>10</v>
          </cell>
          <cell r="E136">
            <v>10665</v>
          </cell>
          <cell r="F136" t="str">
            <v xml:space="preserve">SHOPRITE 619 V42787 C/O       </v>
          </cell>
          <cell r="G136" t="str">
            <v xml:space="preserve">501 US 9                      </v>
          </cell>
          <cell r="H136" t="str">
            <v xml:space="preserve">WARETOWN            </v>
          </cell>
          <cell r="I136" t="str">
            <v>NJ</v>
          </cell>
          <cell r="J136">
            <v>8758</v>
          </cell>
          <cell r="K136" t="str">
            <v>(609)971-6001</v>
          </cell>
          <cell r="L136" t="str">
            <v xml:space="preserve">      </v>
          </cell>
          <cell r="M136">
            <v>851250</v>
          </cell>
          <cell r="N136">
            <v>9</v>
          </cell>
        </row>
        <row r="137">
          <cell r="C137">
            <v>227</v>
          </cell>
          <cell r="D137" t="str">
            <v>10</v>
          </cell>
          <cell r="E137">
            <v>10108</v>
          </cell>
          <cell r="F137" t="str">
            <v xml:space="preserve">SHOPRITE 227 V42787 C/O       </v>
          </cell>
          <cell r="G137" t="str">
            <v xml:space="preserve">46 THOMPSON SQ                </v>
          </cell>
          <cell r="H137" t="str">
            <v xml:space="preserve">MONTICELLO          </v>
          </cell>
          <cell r="I137" t="str">
            <v>NY</v>
          </cell>
          <cell r="J137">
            <v>12701</v>
          </cell>
          <cell r="K137" t="str">
            <v>(845)794-0777</v>
          </cell>
          <cell r="L137" t="str">
            <v xml:space="preserve">      </v>
          </cell>
          <cell r="M137">
            <v>551030</v>
          </cell>
          <cell r="N137">
            <v>9</v>
          </cell>
        </row>
        <row r="138">
          <cell r="C138">
            <v>521</v>
          </cell>
          <cell r="D138" t="str">
            <v>10</v>
          </cell>
          <cell r="E138">
            <v>10114</v>
          </cell>
          <cell r="F138" t="str">
            <v xml:space="preserve">SHOPRITE 521 V42787 C/O       </v>
          </cell>
          <cell r="G138" t="str">
            <v xml:space="preserve">130 MARKETPLACE BLVD.         </v>
          </cell>
          <cell r="H138" t="str">
            <v xml:space="preserve">HAMILTON            </v>
          </cell>
          <cell r="I138" t="str">
            <v>NJ</v>
          </cell>
          <cell r="J138">
            <v>8691</v>
          </cell>
          <cell r="K138" t="str">
            <v>(609)581-5823</v>
          </cell>
          <cell r="L138" t="str">
            <v xml:space="preserve">      </v>
          </cell>
          <cell r="M138">
            <v>860230</v>
          </cell>
          <cell r="N138">
            <v>9</v>
          </cell>
        </row>
        <row r="139">
          <cell r="C139">
            <v>193</v>
          </cell>
          <cell r="D139" t="str">
            <v>10</v>
          </cell>
          <cell r="E139">
            <v>10116</v>
          </cell>
          <cell r="F139" t="str">
            <v xml:space="preserve">SHOPRITE 193 V42787 C/O       </v>
          </cell>
          <cell r="G139" t="str">
            <v xml:space="preserve">280 US 9                      </v>
          </cell>
          <cell r="H139" t="str">
            <v xml:space="preserve">MORGANVILLE         </v>
          </cell>
          <cell r="I139" t="str">
            <v>NJ</v>
          </cell>
          <cell r="J139">
            <v>7751</v>
          </cell>
          <cell r="K139" t="str">
            <v>(732)617-0404</v>
          </cell>
          <cell r="L139" t="str">
            <v xml:space="preserve">      </v>
          </cell>
          <cell r="M139">
            <v>820190</v>
          </cell>
          <cell r="N139">
            <v>9</v>
          </cell>
        </row>
        <row r="140">
          <cell r="C140">
            <v>280</v>
          </cell>
          <cell r="D140" t="str">
            <v>10</v>
          </cell>
          <cell r="E140">
            <v>10127</v>
          </cell>
          <cell r="F140" t="str">
            <v xml:space="preserve">SHOPRITE 280 V42787 C/O       </v>
          </cell>
          <cell r="G140" t="str">
            <v xml:space="preserve">263 MAIN STREET               </v>
          </cell>
          <cell r="H140" t="str">
            <v xml:space="preserve">NEW PALTZ           </v>
          </cell>
          <cell r="I140" t="str">
            <v>NY</v>
          </cell>
          <cell r="J140">
            <v>12561</v>
          </cell>
          <cell r="K140" t="str">
            <v>(845)255-5015</v>
          </cell>
          <cell r="L140" t="str">
            <v xml:space="preserve">      </v>
          </cell>
          <cell r="M140">
            <v>553190</v>
          </cell>
          <cell r="N140">
            <v>9</v>
          </cell>
        </row>
        <row r="141">
          <cell r="C141">
            <v>225</v>
          </cell>
          <cell r="D141" t="str">
            <v>10</v>
          </cell>
          <cell r="E141">
            <v>10132</v>
          </cell>
          <cell r="F141" t="str">
            <v xml:space="preserve">SHOPRITE 225 V42787           </v>
          </cell>
          <cell r="G141" t="str">
            <v xml:space="preserve">533 MAIN STREET               </v>
          </cell>
          <cell r="H141" t="str">
            <v xml:space="preserve">EAST ORANGE         </v>
          </cell>
          <cell r="I141" t="str">
            <v>NJ</v>
          </cell>
          <cell r="J141">
            <v>7018</v>
          </cell>
          <cell r="K141" t="str">
            <v>(973)674-1500</v>
          </cell>
          <cell r="L141" t="str">
            <v xml:space="preserve">      </v>
          </cell>
          <cell r="M141">
            <v>809260</v>
          </cell>
          <cell r="N141">
            <v>9</v>
          </cell>
        </row>
        <row r="142">
          <cell r="C142">
            <v>500</v>
          </cell>
          <cell r="D142" t="str">
            <v>10</v>
          </cell>
          <cell r="E142">
            <v>10133</v>
          </cell>
          <cell r="F142" t="str">
            <v xml:space="preserve">SHOPRITE 500 V42787 C/O       </v>
          </cell>
          <cell r="G142" t="str">
            <v xml:space="preserve">3373 BRUNSWICK PIKE           </v>
          </cell>
          <cell r="H142" t="str">
            <v xml:space="preserve">LAWRENCEVILLE       </v>
          </cell>
          <cell r="I142" t="str">
            <v>NJ</v>
          </cell>
          <cell r="J142">
            <v>8648</v>
          </cell>
          <cell r="K142" t="str">
            <v>(609)275-8555</v>
          </cell>
          <cell r="L142" t="str">
            <v xml:space="preserve">      </v>
          </cell>
          <cell r="M142">
            <v>827270</v>
          </cell>
          <cell r="N142">
            <v>9</v>
          </cell>
        </row>
        <row r="143">
          <cell r="C143">
            <v>609</v>
          </cell>
          <cell r="D143" t="str">
            <v>10</v>
          </cell>
          <cell r="E143">
            <v>10655</v>
          </cell>
          <cell r="F143" t="str">
            <v xml:space="preserve">SHOPRITE 609 V42787 C/O N/D   </v>
          </cell>
          <cell r="G143" t="str">
            <v xml:space="preserve">344 US 9                      </v>
          </cell>
          <cell r="H143" t="str">
            <v xml:space="preserve">FORKED RIVER        </v>
          </cell>
          <cell r="I143" t="str">
            <v>NJ</v>
          </cell>
          <cell r="J143">
            <v>8734</v>
          </cell>
          <cell r="K143" t="str">
            <v>(609)693-1152</v>
          </cell>
          <cell r="L143" t="str">
            <v xml:space="preserve">      </v>
          </cell>
          <cell r="M143">
            <v>851220</v>
          </cell>
          <cell r="N143">
            <v>9</v>
          </cell>
        </row>
        <row r="144">
          <cell r="C144">
            <v>267</v>
          </cell>
          <cell r="D144" t="str">
            <v>10</v>
          </cell>
          <cell r="E144">
            <v>10140</v>
          </cell>
          <cell r="F144" t="str">
            <v xml:space="preserve">SHOPRITE 267 V42787 C/O       </v>
          </cell>
          <cell r="G144" t="str">
            <v xml:space="preserve">153 ROUTE 94 SOUTH            </v>
          </cell>
          <cell r="H144" t="str">
            <v xml:space="preserve">WARWICK             </v>
          </cell>
          <cell r="I144" t="str">
            <v>NY</v>
          </cell>
          <cell r="J144">
            <v>10990</v>
          </cell>
          <cell r="K144" t="str">
            <v>(845)987-1200</v>
          </cell>
          <cell r="L144" t="str">
            <v xml:space="preserve">      </v>
          </cell>
          <cell r="M144">
            <v>554020</v>
          </cell>
          <cell r="N144">
            <v>9</v>
          </cell>
        </row>
        <row r="145">
          <cell r="C145">
            <v>298</v>
          </cell>
          <cell r="D145" t="str">
            <v>10</v>
          </cell>
          <cell r="E145">
            <v>10141</v>
          </cell>
          <cell r="F145" t="str">
            <v xml:space="preserve">SHOPRITE 298 V42787           </v>
          </cell>
          <cell r="G145" t="str">
            <v xml:space="preserve">220 MAIN STREET               </v>
          </cell>
          <cell r="H145" t="str">
            <v xml:space="preserve">MILLBURN            </v>
          </cell>
          <cell r="I145" t="str">
            <v>NJ</v>
          </cell>
          <cell r="J145">
            <v>7041</v>
          </cell>
          <cell r="K145" t="str">
            <v>(973)467-5436</v>
          </cell>
          <cell r="L145" t="str">
            <v xml:space="preserve">      </v>
          </cell>
          <cell r="M145">
            <v>913230</v>
          </cell>
          <cell r="N145">
            <v>9</v>
          </cell>
        </row>
        <row r="146">
          <cell r="C146">
            <v>122</v>
          </cell>
          <cell r="D146" t="str">
            <v>10</v>
          </cell>
          <cell r="E146">
            <v>10142</v>
          </cell>
          <cell r="F146" t="str">
            <v xml:space="preserve">SHOPRITE 122 V42787 C/O       </v>
          </cell>
          <cell r="G146" t="str">
            <v xml:space="preserve">175 MAIN STREET               </v>
          </cell>
          <cell r="H146" t="str">
            <v xml:space="preserve">LODI                </v>
          </cell>
          <cell r="I146" t="str">
            <v>NJ</v>
          </cell>
          <cell r="J146">
            <v>7644</v>
          </cell>
          <cell r="K146" t="str">
            <v>(973)365-2287</v>
          </cell>
          <cell r="L146" t="str">
            <v xml:space="preserve">      </v>
          </cell>
          <cell r="M146">
            <v>701270</v>
          </cell>
          <cell r="N146">
            <v>9</v>
          </cell>
        </row>
        <row r="147">
          <cell r="C147">
            <v>242</v>
          </cell>
          <cell r="D147" t="str">
            <v>10</v>
          </cell>
          <cell r="E147">
            <v>10143</v>
          </cell>
          <cell r="F147" t="str">
            <v xml:space="preserve">SHOPRITE 242 V42787 C/O       </v>
          </cell>
          <cell r="G147" t="str">
            <v xml:space="preserve">78 BROOKSIDE AVENUE           </v>
          </cell>
          <cell r="H147" t="str">
            <v xml:space="preserve">CHESTER             </v>
          </cell>
          <cell r="I147" t="str">
            <v>NY</v>
          </cell>
          <cell r="J147">
            <v>10918</v>
          </cell>
          <cell r="K147" t="str">
            <v>(845)469-7400</v>
          </cell>
          <cell r="L147" t="str">
            <v xml:space="preserve">      </v>
          </cell>
          <cell r="M147">
            <v>554070</v>
          </cell>
          <cell r="N147">
            <v>9</v>
          </cell>
        </row>
        <row r="148">
          <cell r="C148">
            <v>262</v>
          </cell>
          <cell r="D148" t="str">
            <v>10</v>
          </cell>
          <cell r="E148">
            <v>10262</v>
          </cell>
          <cell r="F148" t="str">
            <v xml:space="preserve">SHOPRITE 262 V42787           </v>
          </cell>
          <cell r="G148" t="str">
            <v xml:space="preserve">2401D ROUTE 22 W              </v>
          </cell>
          <cell r="H148" t="str">
            <v xml:space="preserve">UNION               </v>
          </cell>
          <cell r="I148" t="str">
            <v>NJ</v>
          </cell>
          <cell r="J148">
            <v>7083</v>
          </cell>
          <cell r="K148" t="str">
            <v>(908)810-6742</v>
          </cell>
          <cell r="L148" t="str">
            <v xml:space="preserve">      </v>
          </cell>
          <cell r="M148">
            <v>816280</v>
          </cell>
          <cell r="N148">
            <v>9</v>
          </cell>
        </row>
        <row r="149">
          <cell r="C149">
            <v>525</v>
          </cell>
          <cell r="D149" t="str">
            <v>10</v>
          </cell>
          <cell r="E149">
            <v>10147</v>
          </cell>
          <cell r="F149" t="str">
            <v xml:space="preserve">SHOPRITE 525 V42787           </v>
          </cell>
          <cell r="G149" t="str">
            <v xml:space="preserve">892 UNION MILL ROAD           </v>
          </cell>
          <cell r="H149" t="str">
            <v xml:space="preserve">MOUNT LAUREL        </v>
          </cell>
          <cell r="I149" t="str">
            <v>NJ</v>
          </cell>
          <cell r="J149">
            <v>8054</v>
          </cell>
          <cell r="K149" t="str">
            <v>(856)365-0341</v>
          </cell>
          <cell r="L149" t="str">
            <v xml:space="preserve">      </v>
          </cell>
          <cell r="M149">
            <v>860110</v>
          </cell>
          <cell r="N149">
            <v>9</v>
          </cell>
        </row>
        <row r="150">
          <cell r="C150">
            <v>294</v>
          </cell>
          <cell r="D150" t="str">
            <v>10</v>
          </cell>
          <cell r="E150">
            <v>10149</v>
          </cell>
          <cell r="F150" t="str">
            <v xml:space="preserve">SHOPRITE 294 V42787           </v>
          </cell>
          <cell r="G150" t="str">
            <v xml:space="preserve">727 MORRIS TURNPIKE           </v>
          </cell>
          <cell r="H150" t="str">
            <v xml:space="preserve">SPRINGFIELD         </v>
          </cell>
          <cell r="I150" t="str">
            <v>NJ</v>
          </cell>
          <cell r="J150">
            <v>7081</v>
          </cell>
          <cell r="K150" t="str">
            <v>(973)376-3028</v>
          </cell>
          <cell r="L150" t="str">
            <v xml:space="preserve">      </v>
          </cell>
          <cell r="M150">
            <v>913270</v>
          </cell>
          <cell r="N150">
            <v>9</v>
          </cell>
        </row>
        <row r="151">
          <cell r="C151">
            <v>119</v>
          </cell>
          <cell r="D151" t="str">
            <v>10</v>
          </cell>
          <cell r="E151">
            <v>10152</v>
          </cell>
          <cell r="F151" t="str">
            <v xml:space="preserve">SHOPRITE 119 V42787 C/O       </v>
          </cell>
          <cell r="G151" t="str">
            <v xml:space="preserve">583 AVENUE C                  </v>
          </cell>
          <cell r="H151" t="str">
            <v xml:space="preserve">BAYONNE             </v>
          </cell>
          <cell r="I151" t="str">
            <v>NJ</v>
          </cell>
          <cell r="J151">
            <v>7002</v>
          </cell>
          <cell r="K151" t="str">
            <v>(201)437-6000</v>
          </cell>
          <cell r="L151" t="str">
            <v xml:space="preserve">      </v>
          </cell>
          <cell r="M151">
            <v>400120</v>
          </cell>
          <cell r="N151">
            <v>9</v>
          </cell>
        </row>
        <row r="152">
          <cell r="C152">
            <v>579</v>
          </cell>
          <cell r="D152" t="str">
            <v>10</v>
          </cell>
          <cell r="E152">
            <v>10154</v>
          </cell>
          <cell r="F152" t="str">
            <v xml:space="preserve">SHOPRITE 579 V42787           </v>
          </cell>
          <cell r="G152" t="str">
            <v xml:space="preserve">1817 MT HOLLY RD              </v>
          </cell>
          <cell r="H152" t="str">
            <v xml:space="preserve">BURLINGTON          </v>
          </cell>
          <cell r="I152" t="str">
            <v>NJ</v>
          </cell>
          <cell r="J152">
            <v>8016</v>
          </cell>
          <cell r="K152" t="str">
            <v>(609)387-1602</v>
          </cell>
          <cell r="L152" t="str">
            <v xml:space="preserve">      </v>
          </cell>
          <cell r="M152">
            <v>855215</v>
          </cell>
          <cell r="N152">
            <v>9</v>
          </cell>
        </row>
        <row r="153">
          <cell r="C153">
            <v>163</v>
          </cell>
          <cell r="D153" t="str">
            <v>10</v>
          </cell>
          <cell r="E153">
            <v>10157</v>
          </cell>
          <cell r="F153" t="str">
            <v xml:space="preserve">SHOPRITE 163 V42787 C/O       </v>
          </cell>
          <cell r="G153" t="str">
            <v xml:space="preserve">76 CENTRAL AVENUE             </v>
          </cell>
          <cell r="H153" t="str">
            <v xml:space="preserve">CLARK               </v>
          </cell>
          <cell r="I153" t="str">
            <v>NJ</v>
          </cell>
          <cell r="J153">
            <v>7066</v>
          </cell>
          <cell r="K153" t="str">
            <v>(732)381-7600</v>
          </cell>
          <cell r="L153" t="str">
            <v xml:space="preserve">      </v>
          </cell>
          <cell r="M153">
            <v>825270</v>
          </cell>
          <cell r="N153">
            <v>9</v>
          </cell>
        </row>
        <row r="154">
          <cell r="C154">
            <v>289</v>
          </cell>
          <cell r="D154" t="str">
            <v>10</v>
          </cell>
          <cell r="E154">
            <v>10167</v>
          </cell>
          <cell r="F154" t="str">
            <v xml:space="preserve">SHOPRITE 289 V42787 C/O       </v>
          </cell>
          <cell r="G154" t="str">
            <v xml:space="preserve">590 GATEWAY DRIVE             </v>
          </cell>
          <cell r="H154" t="str">
            <v xml:space="preserve">BROOKLYN            </v>
          </cell>
          <cell r="I154" t="str">
            <v>NY</v>
          </cell>
          <cell r="J154">
            <v>11239</v>
          </cell>
          <cell r="K154" t="str">
            <v>(718)647-2423</v>
          </cell>
          <cell r="L154" t="str">
            <v xml:space="preserve">      </v>
          </cell>
          <cell r="M154">
            <v>531110</v>
          </cell>
          <cell r="N154">
            <v>9</v>
          </cell>
        </row>
        <row r="155">
          <cell r="C155">
            <v>529</v>
          </cell>
          <cell r="D155" t="str">
            <v>10</v>
          </cell>
          <cell r="E155">
            <v>10173</v>
          </cell>
          <cell r="F155" t="str">
            <v xml:space="preserve">SHOPRITE 529 V42787 C/O       </v>
          </cell>
          <cell r="G155" t="str">
            <v xml:space="preserve">400 EVESHAM ROAD              </v>
          </cell>
          <cell r="H155" t="str">
            <v xml:space="preserve">CHERRY HILL         </v>
          </cell>
          <cell r="I155" t="str">
            <v>NJ</v>
          </cell>
          <cell r="J155">
            <v>8003</v>
          </cell>
          <cell r="K155" t="str">
            <v>(856)216-1400</v>
          </cell>
          <cell r="L155" t="str">
            <v xml:space="preserve">      </v>
          </cell>
          <cell r="M155">
            <v>856240</v>
          </cell>
          <cell r="N155">
            <v>9</v>
          </cell>
        </row>
        <row r="156">
          <cell r="C156">
            <v>292</v>
          </cell>
          <cell r="D156" t="str">
            <v>10</v>
          </cell>
          <cell r="E156">
            <v>10177</v>
          </cell>
          <cell r="F156" t="str">
            <v xml:space="preserve">SHOPRITE 292 V42787 C/O       </v>
          </cell>
          <cell r="G156" t="str">
            <v xml:space="preserve">56 WEST RAMAPO ROAD           </v>
          </cell>
          <cell r="H156" t="str">
            <v xml:space="preserve">GARNERVILLE         </v>
          </cell>
          <cell r="I156" t="str">
            <v>NY</v>
          </cell>
          <cell r="J156">
            <v>10923</v>
          </cell>
          <cell r="K156" t="str">
            <v>(845)786-3006</v>
          </cell>
          <cell r="L156" t="str">
            <v xml:space="preserve">      </v>
          </cell>
          <cell r="M156">
            <v>572350</v>
          </cell>
          <cell r="N156">
            <v>9</v>
          </cell>
        </row>
        <row r="157">
          <cell r="C157">
            <v>206</v>
          </cell>
          <cell r="D157" t="str">
            <v>10</v>
          </cell>
          <cell r="E157">
            <v>10178</v>
          </cell>
          <cell r="F157" t="str">
            <v xml:space="preserve">SHOPRITE 206 V42787           </v>
          </cell>
          <cell r="G157" t="str">
            <v xml:space="preserve">1895 SOUTH ROAD               </v>
          </cell>
          <cell r="H157" t="str">
            <v xml:space="preserve">POUGHKEEPSIE        </v>
          </cell>
          <cell r="I157" t="str">
            <v>NY</v>
          </cell>
          <cell r="J157">
            <v>12601</v>
          </cell>
          <cell r="K157" t="str">
            <v>(845)298-0024</v>
          </cell>
          <cell r="L157" t="str">
            <v xml:space="preserve">      </v>
          </cell>
          <cell r="M157">
            <v>550170</v>
          </cell>
          <cell r="N157">
            <v>9</v>
          </cell>
        </row>
        <row r="158">
          <cell r="C158">
            <v>288</v>
          </cell>
          <cell r="D158" t="str">
            <v>10</v>
          </cell>
          <cell r="E158">
            <v>10288</v>
          </cell>
          <cell r="F158" t="str">
            <v xml:space="preserve">SHOPRITE 288 V42787           </v>
          </cell>
          <cell r="G158" t="str">
            <v xml:space="preserve">253 RT.59                     </v>
          </cell>
          <cell r="H158" t="str">
            <v xml:space="preserve">WEST NYACK          </v>
          </cell>
          <cell r="I158" t="str">
            <v>NY</v>
          </cell>
          <cell r="J158">
            <v>10994</v>
          </cell>
          <cell r="K158" t="str">
            <v>(845)353-7377</v>
          </cell>
          <cell r="L158" t="str">
            <v xml:space="preserve">      </v>
          </cell>
          <cell r="M158">
            <v>572280</v>
          </cell>
          <cell r="N158">
            <v>9</v>
          </cell>
        </row>
        <row r="159">
          <cell r="C159">
            <v>451</v>
          </cell>
          <cell r="D159" t="str">
            <v>10</v>
          </cell>
          <cell r="E159">
            <v>10182</v>
          </cell>
          <cell r="F159" t="str">
            <v xml:space="preserve">SHOPRITE 451 V42787 C/O       </v>
          </cell>
          <cell r="G159" t="str">
            <v xml:space="preserve">435 ELIZABETH AVENUE          </v>
          </cell>
          <cell r="H159" t="str">
            <v xml:space="preserve">SOMERSET            </v>
          </cell>
          <cell r="I159" t="str">
            <v>NJ</v>
          </cell>
          <cell r="J159">
            <v>8873</v>
          </cell>
          <cell r="K159" t="str">
            <v>(732)356-8703</v>
          </cell>
          <cell r="L159" t="str">
            <v xml:space="preserve">      </v>
          </cell>
          <cell r="M159">
            <v>830130</v>
          </cell>
          <cell r="N159">
            <v>9</v>
          </cell>
        </row>
        <row r="160">
          <cell r="C160">
            <v>204</v>
          </cell>
          <cell r="D160" t="str">
            <v>10</v>
          </cell>
          <cell r="E160">
            <v>10204</v>
          </cell>
          <cell r="F160" t="str">
            <v xml:space="preserve">SHOPRITE 204 V42787           </v>
          </cell>
          <cell r="G160" t="str">
            <v xml:space="preserve">133-11 20TH AVE               </v>
          </cell>
          <cell r="H160" t="str">
            <v xml:space="preserve">COLLEGE POINT       </v>
          </cell>
          <cell r="I160" t="str">
            <v>NY</v>
          </cell>
          <cell r="J160">
            <v>11356</v>
          </cell>
          <cell r="K160" t="str">
            <v>(718)353-3705</v>
          </cell>
          <cell r="L160" t="str">
            <v xml:space="preserve">      </v>
          </cell>
          <cell r="M160">
            <v>563120</v>
          </cell>
          <cell r="N160">
            <v>9</v>
          </cell>
        </row>
        <row r="161">
          <cell r="C161">
            <v>471</v>
          </cell>
          <cell r="D161" t="str">
            <v>10</v>
          </cell>
          <cell r="E161">
            <v>10471</v>
          </cell>
          <cell r="F161" t="str">
            <v xml:space="preserve">SHOPRITE 471 V42787           </v>
          </cell>
          <cell r="G161" t="str">
            <v xml:space="preserve">700 CRESCENT BLVD             </v>
          </cell>
          <cell r="H161" t="str">
            <v xml:space="preserve">BROOKLAWN           </v>
          </cell>
          <cell r="I161" t="str">
            <v>NJ</v>
          </cell>
          <cell r="J161">
            <v>8030</v>
          </cell>
          <cell r="K161" t="str">
            <v>(856)742-8700</v>
          </cell>
          <cell r="L161" t="str">
            <v xml:space="preserve">      </v>
          </cell>
          <cell r="M161">
            <v>858140</v>
          </cell>
          <cell r="N161">
            <v>9</v>
          </cell>
        </row>
        <row r="162">
          <cell r="C162">
            <v>176</v>
          </cell>
          <cell r="D162" t="str">
            <v>10</v>
          </cell>
          <cell r="E162">
            <v>10184</v>
          </cell>
          <cell r="F162" t="str">
            <v xml:space="preserve">SHOPRITE 176 V42787           </v>
          </cell>
          <cell r="G162" t="str">
            <v xml:space="preserve">1409 BROAD ST                 </v>
          </cell>
          <cell r="H162" t="str">
            <v xml:space="preserve">BLOOMFIELD          </v>
          </cell>
          <cell r="I162" t="str">
            <v>NJ</v>
          </cell>
          <cell r="J162">
            <v>7003</v>
          </cell>
          <cell r="K162" t="str">
            <v>(973)338-4141</v>
          </cell>
          <cell r="L162" t="str">
            <v xml:space="preserve">      </v>
          </cell>
          <cell r="M162">
            <v>853180</v>
          </cell>
          <cell r="N162">
            <v>9</v>
          </cell>
        </row>
        <row r="163">
          <cell r="C163">
            <v>642</v>
          </cell>
          <cell r="D163" t="str">
            <v>10</v>
          </cell>
          <cell r="E163">
            <v>10185</v>
          </cell>
          <cell r="F163" t="str">
            <v xml:space="preserve">SHOPRITE 642 V38239 C/O       </v>
          </cell>
          <cell r="G163" t="str">
            <v xml:space="preserve">80 S WHITE HORSE PIKE         </v>
          </cell>
          <cell r="H163" t="str">
            <v xml:space="preserve">HAMMONTON           </v>
          </cell>
          <cell r="I163" t="str">
            <v>NJ</v>
          </cell>
          <cell r="J163">
            <v>8037</v>
          </cell>
          <cell r="K163" t="str">
            <v>(609)704-7609</v>
          </cell>
          <cell r="L163" t="str">
            <v xml:space="preserve">      </v>
          </cell>
          <cell r="M163">
            <v>856180</v>
          </cell>
          <cell r="N163">
            <v>9</v>
          </cell>
        </row>
        <row r="164">
          <cell r="C164">
            <v>515</v>
          </cell>
          <cell r="D164" t="str">
            <v>10</v>
          </cell>
          <cell r="E164">
            <v>10186</v>
          </cell>
          <cell r="F164" t="str">
            <v xml:space="preserve">SHOPRITE 515 V42787           </v>
          </cell>
          <cell r="G164" t="str">
            <v xml:space="preserve">127 ARK ROAD                  </v>
          </cell>
          <cell r="H164" t="str">
            <v xml:space="preserve">MOUNT LAUREL        </v>
          </cell>
          <cell r="I164" t="str">
            <v>NJ</v>
          </cell>
          <cell r="J164">
            <v>8054</v>
          </cell>
          <cell r="K164" t="str">
            <v>(856)359-2180</v>
          </cell>
          <cell r="L164" t="str">
            <v xml:space="preserve">      </v>
          </cell>
          <cell r="M164">
            <v>860130</v>
          </cell>
          <cell r="N164">
            <v>9</v>
          </cell>
        </row>
        <row r="165">
          <cell r="C165">
            <v>623</v>
          </cell>
          <cell r="D165" t="str">
            <v>10</v>
          </cell>
          <cell r="E165">
            <v>10623</v>
          </cell>
          <cell r="F165" t="str">
            <v xml:space="preserve">SHOPRITE 623 V42787           </v>
          </cell>
          <cell r="G165" t="str">
            <v xml:space="preserve">145 MONMOUTH RD               </v>
          </cell>
          <cell r="H165" t="str">
            <v xml:space="preserve">W LONG BRANCH       </v>
          </cell>
          <cell r="I165" t="str">
            <v>NJ</v>
          </cell>
          <cell r="J165">
            <v>7764</v>
          </cell>
          <cell r="K165" t="str">
            <v>(732)542-5222</v>
          </cell>
          <cell r="L165" t="str">
            <v xml:space="preserve">      </v>
          </cell>
          <cell r="M165">
            <v>808140</v>
          </cell>
          <cell r="N165">
            <v>9</v>
          </cell>
        </row>
        <row r="166">
          <cell r="C166">
            <v>207</v>
          </cell>
          <cell r="D166" t="str">
            <v>10</v>
          </cell>
          <cell r="E166">
            <v>10192</v>
          </cell>
          <cell r="F166" t="str">
            <v xml:space="preserve">SHOPRITE 207 V42787           </v>
          </cell>
          <cell r="G166" t="str">
            <v xml:space="preserve">540 PASSAIC AVE               </v>
          </cell>
          <cell r="H166" t="str">
            <v xml:space="preserve">W CALDWELL          </v>
          </cell>
          <cell r="I166" t="str">
            <v>NJ</v>
          </cell>
          <cell r="J166">
            <v>7006</v>
          </cell>
          <cell r="K166" t="str">
            <v>(973)575-1770</v>
          </cell>
          <cell r="L166" t="str">
            <v xml:space="preserve">      </v>
          </cell>
          <cell r="M166">
            <v>572350</v>
          </cell>
          <cell r="N166">
            <v>9</v>
          </cell>
        </row>
        <row r="167">
          <cell r="C167">
            <v>109</v>
          </cell>
          <cell r="D167" t="str">
            <v>10</v>
          </cell>
          <cell r="E167">
            <v>10194</v>
          </cell>
          <cell r="F167" t="str">
            <v xml:space="preserve">SHOPRITE 109 V42787 C/O       </v>
          </cell>
          <cell r="G167" t="str">
            <v xml:space="preserve">985 RICHMOND AVENUE           </v>
          </cell>
          <cell r="H167" t="str">
            <v xml:space="preserve">STATEN ISLAND       </v>
          </cell>
          <cell r="I167" t="str">
            <v>NY</v>
          </cell>
          <cell r="J167">
            <v>10314</v>
          </cell>
          <cell r="K167" t="str">
            <v>(718)982-8662</v>
          </cell>
          <cell r="L167" t="str">
            <v xml:space="preserve">      </v>
          </cell>
          <cell r="M167">
            <v>400200</v>
          </cell>
          <cell r="N167">
            <v>9</v>
          </cell>
        </row>
        <row r="168">
          <cell r="C168">
            <v>257</v>
          </cell>
          <cell r="D168" t="str">
            <v>10</v>
          </cell>
          <cell r="E168">
            <v>10195</v>
          </cell>
          <cell r="F168" t="str">
            <v xml:space="preserve">SHOPRITE 257 V42787           </v>
          </cell>
          <cell r="G168" t="str">
            <v xml:space="preserve">23 MARSHALL HILL RD           </v>
          </cell>
          <cell r="H168" t="str">
            <v xml:space="preserve">WEST MILFORD        </v>
          </cell>
          <cell r="I168" t="str">
            <v>NJ</v>
          </cell>
          <cell r="J168">
            <v>7480</v>
          </cell>
          <cell r="K168" t="str">
            <v>(973)728-3458</v>
          </cell>
          <cell r="L168" t="str">
            <v xml:space="preserve">      </v>
          </cell>
          <cell r="M168">
            <v>705230</v>
          </cell>
          <cell r="N168">
            <v>9</v>
          </cell>
        </row>
        <row r="169">
          <cell r="C169">
            <v>296</v>
          </cell>
          <cell r="D169" t="str">
            <v>10</v>
          </cell>
          <cell r="E169">
            <v>10197</v>
          </cell>
          <cell r="F169" t="str">
            <v xml:space="preserve">SHOPRITE 296 V42787 C/O       </v>
          </cell>
          <cell r="G169" t="str">
            <v xml:space="preserve">21 ROONEY CIR                 </v>
          </cell>
          <cell r="H169" t="str">
            <v xml:space="preserve">WEST ORANGE         </v>
          </cell>
          <cell r="I169" t="str">
            <v>NJ</v>
          </cell>
          <cell r="J169">
            <v>7052</v>
          </cell>
          <cell r="K169" t="str">
            <v>(973)736-9374</v>
          </cell>
          <cell r="L169" t="str">
            <v xml:space="preserve">      </v>
          </cell>
          <cell r="M169">
            <v>809280</v>
          </cell>
          <cell r="N169">
            <v>9</v>
          </cell>
        </row>
        <row r="170">
          <cell r="C170">
            <v>585</v>
          </cell>
          <cell r="D170" t="str">
            <v>10</v>
          </cell>
          <cell r="E170">
            <v>10198</v>
          </cell>
          <cell r="F170" t="str">
            <v xml:space="preserve">SHOPRITE 585 V42787 C/O       </v>
          </cell>
          <cell r="G170" t="str">
            <v xml:space="preserve">1422 W PROSPECT ST            </v>
          </cell>
          <cell r="H170" t="str">
            <v xml:space="preserve">EAST BRUNSWICK      </v>
          </cell>
          <cell r="I170" t="str">
            <v>NJ</v>
          </cell>
          <cell r="J170">
            <v>8816</v>
          </cell>
          <cell r="K170" t="str">
            <v>(732)257-7575</v>
          </cell>
          <cell r="L170" t="str">
            <v xml:space="preserve">      </v>
          </cell>
          <cell r="M170">
            <v>820090</v>
          </cell>
          <cell r="N170">
            <v>9</v>
          </cell>
        </row>
        <row r="171">
          <cell r="C171">
            <v>504</v>
          </cell>
          <cell r="D171" t="str">
            <v>10</v>
          </cell>
          <cell r="E171">
            <v>10504</v>
          </cell>
          <cell r="F171" t="str">
            <v xml:space="preserve">SHOPRITE 504 V42787 C/O       </v>
          </cell>
          <cell r="G171" t="str">
            <v xml:space="preserve">100 S BLACKHORSE PIKE         </v>
          </cell>
          <cell r="H171" t="str">
            <v xml:space="preserve">WILLIAMSTOWN        </v>
          </cell>
          <cell r="I171" t="str">
            <v>NJ</v>
          </cell>
          <cell r="J171">
            <v>8094</v>
          </cell>
          <cell r="K171" t="str">
            <v>(856)728-5600</v>
          </cell>
          <cell r="L171" t="str">
            <v xml:space="preserve">      </v>
          </cell>
          <cell r="M171">
            <v>861240</v>
          </cell>
          <cell r="N171">
            <v>9</v>
          </cell>
        </row>
        <row r="172">
          <cell r="C172">
            <v>505</v>
          </cell>
          <cell r="D172" t="str">
            <v>10</v>
          </cell>
          <cell r="E172">
            <v>10208</v>
          </cell>
          <cell r="F172" t="str">
            <v xml:space="preserve">SHOPRITE 505 V42787           </v>
          </cell>
          <cell r="G172" t="str">
            <v xml:space="preserve">2130 NORTH SECOND ST          </v>
          </cell>
          <cell r="H172" t="str">
            <v xml:space="preserve">MILLVILLE           </v>
          </cell>
          <cell r="I172" t="str">
            <v>NJ</v>
          </cell>
          <cell r="J172">
            <v>8332</v>
          </cell>
          <cell r="K172" t="str">
            <v>(856)776-2300</v>
          </cell>
          <cell r="L172" t="str">
            <v xml:space="preserve">      </v>
          </cell>
          <cell r="M172">
            <v>861110</v>
          </cell>
          <cell r="N172">
            <v>9</v>
          </cell>
        </row>
        <row r="173">
          <cell r="C173">
            <v>512</v>
          </cell>
          <cell r="D173" t="str">
            <v>10</v>
          </cell>
          <cell r="E173">
            <v>10209</v>
          </cell>
          <cell r="F173" t="str">
            <v xml:space="preserve">SHOPRITE 512 V42787           </v>
          </cell>
          <cell r="G173" t="str">
            <v xml:space="preserve">1255 WEST LANDIS AVE          </v>
          </cell>
          <cell r="H173" t="str">
            <v xml:space="preserve">VINELAND            </v>
          </cell>
          <cell r="I173" t="str">
            <v>NJ</v>
          </cell>
          <cell r="J173">
            <v>8360</v>
          </cell>
          <cell r="K173" t="str">
            <v>(856)691-9395</v>
          </cell>
          <cell r="L173" t="str">
            <v xml:space="preserve">      </v>
          </cell>
          <cell r="M173">
            <v>861190</v>
          </cell>
          <cell r="N173">
            <v>9</v>
          </cell>
        </row>
        <row r="174">
          <cell r="C174">
            <v>516</v>
          </cell>
          <cell r="D174" t="str">
            <v>10</v>
          </cell>
          <cell r="E174">
            <v>10210</v>
          </cell>
          <cell r="F174" t="str">
            <v xml:space="preserve">SHOPRITE 516 V42787 C/O       </v>
          </cell>
          <cell r="G174" t="str">
            <v xml:space="preserve">1520 ROUTE38 E                </v>
          </cell>
          <cell r="H174" t="str">
            <v xml:space="preserve">HAINESPORT          </v>
          </cell>
          <cell r="I174" t="str">
            <v>NJ</v>
          </cell>
          <cell r="J174">
            <v>8036</v>
          </cell>
          <cell r="K174" t="str">
            <v>(609)518-5200</v>
          </cell>
          <cell r="L174" t="str">
            <v xml:space="preserve">      </v>
          </cell>
          <cell r="M174">
            <v>860190</v>
          </cell>
          <cell r="N174">
            <v>9</v>
          </cell>
        </row>
        <row r="175">
          <cell r="C175">
            <v>517</v>
          </cell>
          <cell r="D175" t="str">
            <v>10</v>
          </cell>
          <cell r="E175">
            <v>10517</v>
          </cell>
          <cell r="F175" t="str">
            <v xml:space="preserve">SHOPRITE 517 V42787 C/O       </v>
          </cell>
          <cell r="G175" t="str">
            <v xml:space="preserve">1310 FAIRVIEW BLVD            </v>
          </cell>
          <cell r="H175" t="str">
            <v xml:space="preserve">DELRAN              </v>
          </cell>
          <cell r="I175" t="str">
            <v>NJ</v>
          </cell>
          <cell r="J175">
            <v>8075</v>
          </cell>
          <cell r="K175" t="str">
            <v>(856)824-1100</v>
          </cell>
          <cell r="L175" t="str">
            <v xml:space="preserve">      </v>
          </cell>
          <cell r="M175">
            <v>855200</v>
          </cell>
          <cell r="N175">
            <v>9</v>
          </cell>
        </row>
        <row r="176">
          <cell r="C176">
            <v>518</v>
          </cell>
          <cell r="D176" t="str">
            <v>10</v>
          </cell>
          <cell r="E176">
            <v>10518</v>
          </cell>
          <cell r="F176" t="str">
            <v xml:space="preserve">SHOPRITE 518 V42787 C/O       </v>
          </cell>
          <cell r="G176" t="str">
            <v xml:space="preserve">141RTE 130 SOUT SUITE         </v>
          </cell>
          <cell r="H176" t="str">
            <v xml:space="preserve">CINNAMINSON         </v>
          </cell>
          <cell r="I176" t="str">
            <v>NJ</v>
          </cell>
          <cell r="J176">
            <v>8077</v>
          </cell>
          <cell r="K176" t="str">
            <v>(856)303-7676</v>
          </cell>
          <cell r="L176" t="str">
            <v xml:space="preserve">      </v>
          </cell>
          <cell r="M176">
            <v>855170</v>
          </cell>
          <cell r="N176">
            <v>9</v>
          </cell>
        </row>
        <row r="177">
          <cell r="C177">
            <v>523</v>
          </cell>
          <cell r="D177" t="str">
            <v>10</v>
          </cell>
          <cell r="E177">
            <v>10523</v>
          </cell>
          <cell r="F177" t="str">
            <v xml:space="preserve">SHOPRITE 523 V42787 C/O       </v>
          </cell>
          <cell r="G177" t="str">
            <v xml:space="preserve">307 W ROUTE 70                </v>
          </cell>
          <cell r="H177" t="str">
            <v xml:space="preserve">MARLTON             </v>
          </cell>
          <cell r="I177" t="str">
            <v>NJ</v>
          </cell>
          <cell r="J177">
            <v>8053</v>
          </cell>
          <cell r="K177" t="str">
            <v>(856)983-7370</v>
          </cell>
          <cell r="L177" t="str">
            <v xml:space="preserve">      </v>
          </cell>
          <cell r="M177">
            <v>860060</v>
          </cell>
          <cell r="N177">
            <v>9</v>
          </cell>
        </row>
        <row r="178">
          <cell r="C178">
            <v>526</v>
          </cell>
          <cell r="D178" t="str">
            <v>10</v>
          </cell>
          <cell r="E178">
            <v>10526</v>
          </cell>
          <cell r="F178" t="str">
            <v xml:space="preserve">SHOPRITE 526 V42787 C/O       </v>
          </cell>
          <cell r="G178" t="str">
            <v xml:space="preserve">1000 N PEARL ST               </v>
          </cell>
          <cell r="H178" t="str">
            <v xml:space="preserve">BRIDGETON           </v>
          </cell>
          <cell r="I178" t="str">
            <v>NJ</v>
          </cell>
          <cell r="J178">
            <v>8302</v>
          </cell>
          <cell r="K178" t="str">
            <v>(856)451-1577</v>
          </cell>
          <cell r="L178" t="str">
            <v xml:space="preserve">      </v>
          </cell>
          <cell r="M178">
            <v>861070</v>
          </cell>
          <cell r="N178">
            <v>9</v>
          </cell>
        </row>
        <row r="179">
          <cell r="C179">
            <v>531</v>
          </cell>
          <cell r="D179" t="str">
            <v>10</v>
          </cell>
          <cell r="E179">
            <v>10531</v>
          </cell>
          <cell r="F179" t="str">
            <v xml:space="preserve">SHOPRITE 531 V42787           </v>
          </cell>
          <cell r="G179" t="str">
            <v xml:space="preserve">200 NJ-73                     </v>
          </cell>
          <cell r="H179" t="str">
            <v xml:space="preserve">WEST BERLIN         </v>
          </cell>
          <cell r="I179" t="str">
            <v>NJ</v>
          </cell>
          <cell r="J179">
            <v>8091</v>
          </cell>
          <cell r="K179" t="str">
            <v>(856)768-6450</v>
          </cell>
          <cell r="L179" t="str">
            <v xml:space="preserve">      </v>
          </cell>
          <cell r="M179">
            <v>856200</v>
          </cell>
          <cell r="N179">
            <v>9</v>
          </cell>
        </row>
        <row r="180">
          <cell r="C180">
            <v>533</v>
          </cell>
          <cell r="D180" t="str">
            <v>10</v>
          </cell>
          <cell r="E180">
            <v>10228</v>
          </cell>
          <cell r="F180" t="str">
            <v xml:space="preserve">SHOPRITE 533 V42787           </v>
          </cell>
          <cell r="G180" t="str">
            <v xml:space="preserve">2555 PENNINGTON RD            </v>
          </cell>
          <cell r="H180" t="str">
            <v xml:space="preserve">PENNINGTON          </v>
          </cell>
          <cell r="I180" t="str">
            <v>NJ</v>
          </cell>
          <cell r="J180">
            <v>8638</v>
          </cell>
          <cell r="K180" t="str">
            <v>(609)882-0711</v>
          </cell>
          <cell r="L180" t="str">
            <v xml:space="preserve">      </v>
          </cell>
          <cell r="M180">
            <v>827290</v>
          </cell>
          <cell r="N180">
            <v>9</v>
          </cell>
        </row>
        <row r="181">
          <cell r="C181">
            <v>534</v>
          </cell>
          <cell r="D181" t="str">
            <v>10</v>
          </cell>
          <cell r="E181">
            <v>10534</v>
          </cell>
          <cell r="F181" t="str">
            <v xml:space="preserve">SHOPRITE 534 V42787           </v>
          </cell>
          <cell r="G181" t="str">
            <v xml:space="preserve">200 N WHITEHORSE PIKE         </v>
          </cell>
          <cell r="H181" t="str">
            <v xml:space="preserve">LAWNSIDE            </v>
          </cell>
          <cell r="I181" t="str">
            <v>NJ</v>
          </cell>
          <cell r="J181">
            <v>8045</v>
          </cell>
          <cell r="K181" t="str">
            <v>(856)547-2590</v>
          </cell>
          <cell r="L181" t="str">
            <v xml:space="preserve">      </v>
          </cell>
          <cell r="M181">
            <v>858220</v>
          </cell>
          <cell r="N181">
            <v>9</v>
          </cell>
        </row>
        <row r="182">
          <cell r="C182">
            <v>539</v>
          </cell>
          <cell r="D182" t="str">
            <v>10</v>
          </cell>
          <cell r="E182">
            <v>10539</v>
          </cell>
          <cell r="F182" t="str">
            <v xml:space="preserve">SHOPRITE 539 V42787           </v>
          </cell>
          <cell r="G182" t="str">
            <v xml:space="preserve">1224 BLACKWOOD &amp; CLEME        </v>
          </cell>
          <cell r="H182" t="str">
            <v xml:space="preserve">CLEMENTON           </v>
          </cell>
          <cell r="I182" t="str">
            <v>NJ</v>
          </cell>
          <cell r="J182">
            <v>8021</v>
          </cell>
          <cell r="K182" t="str">
            <v>(856)627-6500</v>
          </cell>
          <cell r="L182" t="str">
            <v xml:space="preserve">      </v>
          </cell>
          <cell r="M182">
            <v>858150</v>
          </cell>
          <cell r="N182">
            <v>9</v>
          </cell>
        </row>
        <row r="183">
          <cell r="C183">
            <v>506</v>
          </cell>
          <cell r="D183" t="str">
            <v>10</v>
          </cell>
          <cell r="E183">
            <v>10234</v>
          </cell>
          <cell r="F183" t="str">
            <v xml:space="preserve">SHOPRITE 506 V42787 C/O       </v>
          </cell>
          <cell r="G183" t="str">
            <v xml:space="preserve">319 US 130                    </v>
          </cell>
          <cell r="H183" t="str">
            <v xml:space="preserve">EAST WINDSOR        </v>
          </cell>
          <cell r="I183" t="str">
            <v>NJ</v>
          </cell>
          <cell r="J183">
            <v>8520</v>
          </cell>
          <cell r="K183" t="str">
            <v>(609)448-1040</v>
          </cell>
          <cell r="L183" t="str">
            <v xml:space="preserve">      </v>
          </cell>
          <cell r="M183">
            <v>858250</v>
          </cell>
          <cell r="N183">
            <v>9</v>
          </cell>
        </row>
        <row r="184">
          <cell r="C184">
            <v>540</v>
          </cell>
          <cell r="D184" t="str">
            <v>10</v>
          </cell>
          <cell r="E184">
            <v>10540</v>
          </cell>
          <cell r="F184" t="str">
            <v xml:space="preserve">SHOPRITE 540 V42787           </v>
          </cell>
          <cell r="G184" t="str">
            <v xml:space="preserve">208 RTE 70 E &amp; CHARLES        </v>
          </cell>
          <cell r="H184" t="str">
            <v xml:space="preserve">MEDFORD             </v>
          </cell>
          <cell r="I184" t="str">
            <v>NJ</v>
          </cell>
          <cell r="J184">
            <v>8055</v>
          </cell>
          <cell r="K184" t="str">
            <v>(609)953-7700</v>
          </cell>
          <cell r="L184" t="str">
            <v xml:space="preserve">      </v>
          </cell>
          <cell r="M184">
            <v>860090</v>
          </cell>
          <cell r="N184">
            <v>9</v>
          </cell>
        </row>
        <row r="185">
          <cell r="C185">
            <v>112</v>
          </cell>
          <cell r="D185" t="str">
            <v>10</v>
          </cell>
          <cell r="E185">
            <v>10112</v>
          </cell>
          <cell r="F185" t="str">
            <v xml:space="preserve">SHOPRITE 112 V42787           </v>
          </cell>
          <cell r="G185" t="str">
            <v xml:space="preserve">3010 VETERANS RD W            </v>
          </cell>
          <cell r="H185" t="str">
            <v xml:space="preserve">STATEN ISLAND       </v>
          </cell>
          <cell r="I185" t="str">
            <v>NY</v>
          </cell>
          <cell r="J185">
            <v>10309</v>
          </cell>
          <cell r="K185" t="str">
            <v>(718)948-4945</v>
          </cell>
          <cell r="L185" t="str">
            <v xml:space="preserve">      </v>
          </cell>
          <cell r="M185">
            <v>400310</v>
          </cell>
          <cell r="N185">
            <v>9</v>
          </cell>
        </row>
        <row r="186">
          <cell r="C186">
            <v>801</v>
          </cell>
          <cell r="D186" t="str">
            <v>10</v>
          </cell>
          <cell r="E186">
            <v>10238</v>
          </cell>
          <cell r="F186" t="str">
            <v xml:space="preserve">SHOPRITE 801 C/O              </v>
          </cell>
          <cell r="G186" t="str">
            <v xml:space="preserve">1905 SUNRISE HWY              </v>
          </cell>
          <cell r="H186" t="str">
            <v xml:space="preserve">BAYSHORE            </v>
          </cell>
          <cell r="I186" t="str">
            <v>NY</v>
          </cell>
          <cell r="J186">
            <v>11766</v>
          </cell>
          <cell r="K186" t="str">
            <v>(631)666-7737</v>
          </cell>
          <cell r="L186" t="str">
            <v xml:space="preserve">      </v>
          </cell>
          <cell r="M186">
            <v>450022</v>
          </cell>
          <cell r="N186">
            <v>9</v>
          </cell>
        </row>
        <row r="187">
          <cell r="C187">
            <v>550</v>
          </cell>
          <cell r="D187" t="str">
            <v>10</v>
          </cell>
          <cell r="E187">
            <v>10243</v>
          </cell>
          <cell r="F187" t="str">
            <v xml:space="preserve">SHOPRITE 550 V42787 C/O       </v>
          </cell>
          <cell r="G187" t="str">
            <v xml:space="preserve">3600 E LANDIS AVENUE          </v>
          </cell>
          <cell r="H187" t="str">
            <v xml:space="preserve">VINELAND            </v>
          </cell>
          <cell r="I187" t="str">
            <v>NJ</v>
          </cell>
          <cell r="J187">
            <v>8360</v>
          </cell>
          <cell r="K187" t="str">
            <v>(856)691-0106</v>
          </cell>
          <cell r="L187" t="str">
            <v xml:space="preserve">      </v>
          </cell>
          <cell r="M187">
            <v>861160</v>
          </cell>
          <cell r="N187">
            <v>9</v>
          </cell>
        </row>
        <row r="188">
          <cell r="C188">
            <v>554</v>
          </cell>
          <cell r="D188" t="str">
            <v>10</v>
          </cell>
          <cell r="E188">
            <v>10554</v>
          </cell>
          <cell r="F188" t="str">
            <v xml:space="preserve">SHOPRITE 554 V42787           </v>
          </cell>
          <cell r="G188" t="str">
            <v xml:space="preserve">201 WILLIAM L DALTON          </v>
          </cell>
          <cell r="H188" t="str">
            <v xml:space="preserve">GLASSBORO           </v>
          </cell>
          <cell r="I188" t="str">
            <v>NJ</v>
          </cell>
          <cell r="J188">
            <v>8028</v>
          </cell>
          <cell r="K188" t="str">
            <v>(856)863-3700</v>
          </cell>
          <cell r="L188" t="str">
            <v xml:space="preserve">      </v>
          </cell>
          <cell r="M188">
            <v>861230</v>
          </cell>
          <cell r="N188">
            <v>9</v>
          </cell>
        </row>
        <row r="189">
          <cell r="C189">
            <v>572</v>
          </cell>
          <cell r="D189" t="str">
            <v>10</v>
          </cell>
          <cell r="E189">
            <v>10251</v>
          </cell>
          <cell r="F189" t="str">
            <v xml:space="preserve">SHOPRITE 572 V42787 C/O       </v>
          </cell>
          <cell r="G189" t="str">
            <v xml:space="preserve">622 ROUTE 206 &amp; MARTIN        </v>
          </cell>
          <cell r="H189" t="str">
            <v xml:space="preserve">BORDENTOWN          </v>
          </cell>
          <cell r="I189" t="str">
            <v>NJ</v>
          </cell>
          <cell r="J189">
            <v>8505</v>
          </cell>
          <cell r="K189" t="str">
            <v>(609)298-8700</v>
          </cell>
          <cell r="L189" t="str">
            <v xml:space="preserve">      </v>
          </cell>
          <cell r="M189">
            <v>827140</v>
          </cell>
          <cell r="N189">
            <v>9</v>
          </cell>
        </row>
        <row r="190">
          <cell r="C190">
            <v>594</v>
          </cell>
          <cell r="D190" t="str">
            <v>10</v>
          </cell>
          <cell r="E190">
            <v>10256</v>
          </cell>
          <cell r="F190" t="str">
            <v xml:space="preserve">SHOPRITE 594 V42787           </v>
          </cell>
          <cell r="G190" t="str">
            <v xml:space="preserve">1000 NIXON DRIVE              </v>
          </cell>
          <cell r="H190" t="str">
            <v xml:space="preserve">MOORESTOWN          </v>
          </cell>
          <cell r="I190" t="str">
            <v>NJ</v>
          </cell>
          <cell r="J190">
            <v>8054</v>
          </cell>
          <cell r="K190" t="str">
            <v>(856)439-9700</v>
          </cell>
          <cell r="L190" t="str">
            <v xml:space="preserve">      </v>
          </cell>
          <cell r="M190">
            <v>856260</v>
          </cell>
          <cell r="N190">
            <v>9</v>
          </cell>
        </row>
        <row r="191">
          <cell r="C191">
            <v>615</v>
          </cell>
          <cell r="D191" t="str">
            <v>10</v>
          </cell>
          <cell r="E191">
            <v>10265</v>
          </cell>
          <cell r="F191" t="str">
            <v xml:space="preserve">SHOPRITE 615 V42787           </v>
          </cell>
          <cell r="G191" t="str">
            <v xml:space="preserve">382 EGG HARBOR ROAD           </v>
          </cell>
          <cell r="H191" t="str">
            <v xml:space="preserve">SEWEL               </v>
          </cell>
          <cell r="I191" t="str">
            <v>NJ</v>
          </cell>
          <cell r="J191">
            <v>8080</v>
          </cell>
          <cell r="K191" t="str">
            <v>(856)582-6330</v>
          </cell>
          <cell r="L191" t="str">
            <v xml:space="preserve">      </v>
          </cell>
          <cell r="M191">
            <v>450019</v>
          </cell>
          <cell r="N191">
            <v>9</v>
          </cell>
        </row>
        <row r="192">
          <cell r="C192">
            <v>651</v>
          </cell>
          <cell r="D192" t="str">
            <v>10</v>
          </cell>
          <cell r="E192">
            <v>10271</v>
          </cell>
          <cell r="F192" t="str">
            <v xml:space="preserve">SHOPRITE 651 V42787           </v>
          </cell>
          <cell r="G192" t="str">
            <v xml:space="preserve">1077 MANUTA PIKE              </v>
          </cell>
          <cell r="H192" t="str">
            <v xml:space="preserve">WEST DEPTFORD       </v>
          </cell>
          <cell r="I192" t="str">
            <v>NJ</v>
          </cell>
          <cell r="J192">
            <v>8096</v>
          </cell>
          <cell r="K192" t="str">
            <v>(856)468-8700</v>
          </cell>
          <cell r="L192" t="str">
            <v xml:space="preserve">      </v>
          </cell>
          <cell r="M192">
            <v>450021</v>
          </cell>
          <cell r="N192">
            <v>9</v>
          </cell>
        </row>
        <row r="193">
          <cell r="C193">
            <v>457</v>
          </cell>
          <cell r="D193" t="str">
            <v>10</v>
          </cell>
          <cell r="E193">
            <v>10311</v>
          </cell>
          <cell r="F193" t="str">
            <v xml:space="preserve">SHOPRITE 457 V42787 C/O       </v>
          </cell>
          <cell r="G193" t="str">
            <v xml:space="preserve">272 ROUTE 31                  </v>
          </cell>
          <cell r="H193" t="str">
            <v xml:space="preserve">FLEMINGTON          </v>
          </cell>
          <cell r="I193" t="str">
            <v>NJ</v>
          </cell>
          <cell r="J193">
            <v>8822</v>
          </cell>
          <cell r="K193" t="str">
            <v>(908)782-2553</v>
          </cell>
          <cell r="L193" t="str">
            <v xml:space="preserve">      </v>
          </cell>
          <cell r="M193">
            <v>914110</v>
          </cell>
          <cell r="N193">
            <v>9</v>
          </cell>
        </row>
        <row r="194">
          <cell r="C194">
            <v>566</v>
          </cell>
          <cell r="D194" t="str">
            <v>10</v>
          </cell>
          <cell r="E194">
            <v>10316</v>
          </cell>
          <cell r="F194" t="str">
            <v xml:space="preserve">SHOPRITE 566 V42787 C/O       </v>
          </cell>
          <cell r="G194" t="str">
            <v xml:space="preserve">1225 RTE 33 HAMILTON P        </v>
          </cell>
          <cell r="H194" t="str">
            <v xml:space="preserve">HAMILTON TWSP       </v>
          </cell>
          <cell r="I194" t="str">
            <v>NJ</v>
          </cell>
          <cell r="J194">
            <v>8690</v>
          </cell>
          <cell r="K194" t="str">
            <v>(609)890-8088</v>
          </cell>
          <cell r="L194" t="str">
            <v xml:space="preserve">      </v>
          </cell>
          <cell r="M194">
            <v>827210</v>
          </cell>
          <cell r="N194">
            <v>9</v>
          </cell>
        </row>
        <row r="195">
          <cell r="C195">
            <v>831</v>
          </cell>
          <cell r="D195" t="str">
            <v>10</v>
          </cell>
          <cell r="E195">
            <v>10317</v>
          </cell>
          <cell r="F195" t="str">
            <v xml:space="preserve">SHOPRITE 831                  </v>
          </cell>
          <cell r="G195" t="str">
            <v xml:space="preserve">335 SMITHTOWN BYP             </v>
          </cell>
          <cell r="H195" t="str">
            <v xml:space="preserve">HAUPPAUGE           </v>
          </cell>
          <cell r="I195" t="str">
            <v>NY</v>
          </cell>
          <cell r="J195">
            <v>11788</v>
          </cell>
          <cell r="K195" t="str">
            <v>(631)979-0110</v>
          </cell>
          <cell r="L195" t="str">
            <v xml:space="preserve">      </v>
          </cell>
          <cell r="M195">
            <v>450026</v>
          </cell>
          <cell r="N195">
            <v>9</v>
          </cell>
        </row>
        <row r="196">
          <cell r="C196">
            <v>570</v>
          </cell>
          <cell r="D196" t="str">
            <v>10</v>
          </cell>
          <cell r="E196">
            <v>10322</v>
          </cell>
          <cell r="F196" t="str">
            <v xml:space="preserve">SHOPRITE 570 V42787           </v>
          </cell>
          <cell r="G196" t="str">
            <v xml:space="preserve">2240 WEST MARLTON PIKE        </v>
          </cell>
          <cell r="H196" t="str">
            <v xml:space="preserve">CHERRY HILL         </v>
          </cell>
          <cell r="I196" t="str">
            <v>NJ</v>
          </cell>
          <cell r="J196">
            <v>8002</v>
          </cell>
          <cell r="K196" t="str">
            <v>(856)910-2300</v>
          </cell>
          <cell r="L196" t="str">
            <v xml:space="preserve">      </v>
          </cell>
          <cell r="M196">
            <v>855130</v>
          </cell>
          <cell r="N196">
            <v>9</v>
          </cell>
        </row>
        <row r="197">
          <cell r="C197">
            <v>816</v>
          </cell>
          <cell r="D197" t="str">
            <v>10</v>
          </cell>
          <cell r="E197">
            <v>10816</v>
          </cell>
          <cell r="F197" t="str">
            <v xml:space="preserve">SHOPRITE 816 V42787 C/O       </v>
          </cell>
          <cell r="G197" t="str">
            <v xml:space="preserve">601 PORTION RD                </v>
          </cell>
          <cell r="H197" t="str">
            <v xml:space="preserve">LK RONKONKOMA       </v>
          </cell>
          <cell r="I197" t="str">
            <v>NY</v>
          </cell>
          <cell r="J197">
            <v>11779</v>
          </cell>
          <cell r="K197" t="str">
            <v xml:space="preserve">             </v>
          </cell>
          <cell r="L197" t="str">
            <v xml:space="preserve">      </v>
          </cell>
          <cell r="M197">
            <v>496000</v>
          </cell>
          <cell r="N197">
            <v>9</v>
          </cell>
        </row>
        <row r="198">
          <cell r="C198">
            <v>620</v>
          </cell>
          <cell r="D198" t="str">
            <v>10</v>
          </cell>
          <cell r="E198">
            <v>10620</v>
          </cell>
          <cell r="F198" t="str">
            <v xml:space="preserve">SHOPRITE 620 V42787 N/D C/O   </v>
          </cell>
          <cell r="G198" t="str">
            <v xml:space="preserve">1151 SHREWSBURY AVE           </v>
          </cell>
          <cell r="H198" t="str">
            <v xml:space="preserve">SHREWSBURY          </v>
          </cell>
          <cell r="I198" t="str">
            <v>NJ</v>
          </cell>
          <cell r="J198">
            <v>7702</v>
          </cell>
          <cell r="K198" t="str">
            <v>(732)380-0411</v>
          </cell>
          <cell r="L198" t="str">
            <v xml:space="preserve">      </v>
          </cell>
          <cell r="M198">
            <v>808160</v>
          </cell>
          <cell r="N198">
            <v>9</v>
          </cell>
        </row>
        <row r="199">
          <cell r="C199">
            <v>819</v>
          </cell>
          <cell r="D199" t="str">
            <v>10</v>
          </cell>
          <cell r="E199">
            <v>10819</v>
          </cell>
          <cell r="F199" t="str">
            <v xml:space="preserve">SHOPRITE 819 V42787           </v>
          </cell>
          <cell r="G199" t="str">
            <v xml:space="preserve">1510 OLD COUNTRY RD           </v>
          </cell>
          <cell r="H199" t="str">
            <v xml:space="preserve">RIVERHEAD           </v>
          </cell>
          <cell r="I199" t="str">
            <v>NY</v>
          </cell>
          <cell r="J199" t="str">
            <v>11901-2080</v>
          </cell>
          <cell r="K199" t="str">
            <v xml:space="preserve">             </v>
          </cell>
          <cell r="L199" t="str">
            <v xml:space="preserve">      </v>
          </cell>
          <cell r="M199">
            <v>450025</v>
          </cell>
          <cell r="N199">
            <v>9</v>
          </cell>
        </row>
        <row r="200">
          <cell r="C200">
            <v>140</v>
          </cell>
          <cell r="D200" t="str">
            <v>10</v>
          </cell>
          <cell r="E200">
            <v>10440</v>
          </cell>
          <cell r="F200" t="str">
            <v xml:space="preserve">SHOPRITE 140 V42787           </v>
          </cell>
          <cell r="G200" t="str">
            <v xml:space="preserve">430 GREENWOOD AVE             </v>
          </cell>
          <cell r="H200" t="str">
            <v xml:space="preserve">WYCKOFF             </v>
          </cell>
          <cell r="I200" t="str">
            <v>NJ</v>
          </cell>
          <cell r="J200">
            <v>7481</v>
          </cell>
          <cell r="K200" t="str">
            <v>(201)262-8834</v>
          </cell>
          <cell r="L200" t="str">
            <v xml:space="preserve">      </v>
          </cell>
          <cell r="M200">
            <v>705200</v>
          </cell>
          <cell r="N200">
            <v>9</v>
          </cell>
        </row>
        <row r="201">
          <cell r="C201">
            <v>278</v>
          </cell>
          <cell r="D201" t="str">
            <v>10</v>
          </cell>
          <cell r="E201">
            <v>10378</v>
          </cell>
          <cell r="F201" t="str">
            <v xml:space="preserve">SHOPRITE 278 V42787 C/O       </v>
          </cell>
          <cell r="G201" t="str">
            <v xml:space="preserve">3140 EAST MAIN ST             </v>
          </cell>
          <cell r="H201" t="str">
            <v xml:space="preserve">MOHEGAN LAKE        </v>
          </cell>
          <cell r="I201" t="str">
            <v>NY</v>
          </cell>
          <cell r="J201">
            <v>10547</v>
          </cell>
          <cell r="K201" t="str">
            <v>(914)737-4335</v>
          </cell>
          <cell r="L201" t="str">
            <v xml:space="preserve">      </v>
          </cell>
          <cell r="M201">
            <v>552110</v>
          </cell>
          <cell r="N201">
            <v>9</v>
          </cell>
        </row>
        <row r="202">
          <cell r="C202">
            <v>277</v>
          </cell>
          <cell r="D202" t="str">
            <v>10</v>
          </cell>
          <cell r="E202">
            <v>10772</v>
          </cell>
          <cell r="F202" t="str">
            <v xml:space="preserve">SHOPRITE 277 V42787           </v>
          </cell>
          <cell r="G202" t="str">
            <v xml:space="preserve">351 FAIRVIEW AVE              </v>
          </cell>
          <cell r="H202" t="str">
            <v xml:space="preserve">HUDSON              </v>
          </cell>
          <cell r="I202" t="str">
            <v>NY</v>
          </cell>
          <cell r="J202">
            <v>12534</v>
          </cell>
          <cell r="K202" t="str">
            <v xml:space="preserve">             </v>
          </cell>
          <cell r="L202" t="str">
            <v xml:space="preserve">      </v>
          </cell>
          <cell r="M202" t="str">
            <v xml:space="preserve">      </v>
          </cell>
          <cell r="N202">
            <v>521090</v>
          </cell>
        </row>
        <row r="203">
          <cell r="C203">
            <v>407</v>
          </cell>
          <cell r="D203" t="str">
            <v>10</v>
          </cell>
          <cell r="E203">
            <v>10407</v>
          </cell>
          <cell r="F203" t="str">
            <v xml:space="preserve">SHOPRITE 407     QQ           </v>
          </cell>
          <cell r="G203" t="str">
            <v xml:space="preserve">1603 BIG OAK RD.              </v>
          </cell>
          <cell r="H203" t="str">
            <v xml:space="preserve">YARDLEY             </v>
          </cell>
          <cell r="I203" t="str">
            <v>PA</v>
          </cell>
          <cell r="J203">
            <v>19067</v>
          </cell>
          <cell r="K203" t="str">
            <v>(215)595-0078</v>
          </cell>
          <cell r="L203">
            <v>752070</v>
          </cell>
          <cell r="M203">
            <v>752070</v>
          </cell>
          <cell r="N203">
            <v>8</v>
          </cell>
        </row>
        <row r="204">
          <cell r="C204">
            <v>495</v>
          </cell>
          <cell r="D204" t="str">
            <v>10</v>
          </cell>
          <cell r="E204">
            <v>10446</v>
          </cell>
          <cell r="F204" t="str">
            <v xml:space="preserve">SHOPRITE 495                  </v>
          </cell>
          <cell r="G204" t="str">
            <v xml:space="preserve">5597 TULIP ST.                </v>
          </cell>
          <cell r="H204" t="str">
            <v xml:space="preserve">PHILADELPHIA        </v>
          </cell>
          <cell r="I204" t="str">
            <v>PA</v>
          </cell>
          <cell r="J204">
            <v>19124</v>
          </cell>
          <cell r="K204" t="str">
            <v>(215)288-1260</v>
          </cell>
          <cell r="L204">
            <v>951236</v>
          </cell>
          <cell r="M204" t="str">
            <v xml:space="preserve">      </v>
          </cell>
          <cell r="N204">
            <v>8</v>
          </cell>
        </row>
        <row r="205">
          <cell r="C205">
            <v>422</v>
          </cell>
          <cell r="D205" t="str">
            <v>10</v>
          </cell>
          <cell r="E205">
            <v>10422</v>
          </cell>
          <cell r="F205" t="str">
            <v xml:space="preserve">SHOPRITE 422                  </v>
          </cell>
          <cell r="G205" t="str">
            <v xml:space="preserve">107 KINSLEY DR                </v>
          </cell>
          <cell r="H205" t="str">
            <v xml:space="preserve">BROADHEADSVILLE     </v>
          </cell>
          <cell r="I205" t="str">
            <v>PA</v>
          </cell>
          <cell r="J205">
            <v>18322</v>
          </cell>
          <cell r="K205" t="str">
            <v>(570)992-2666</v>
          </cell>
          <cell r="L205">
            <v>508100</v>
          </cell>
          <cell r="M205">
            <v>508100</v>
          </cell>
          <cell r="N205">
            <v>8</v>
          </cell>
        </row>
        <row r="206">
          <cell r="C206">
            <v>416</v>
          </cell>
          <cell r="D206" t="str">
            <v>10</v>
          </cell>
          <cell r="E206">
            <v>10416</v>
          </cell>
          <cell r="F206" t="str">
            <v xml:space="preserve">SHOPRITE 416                  </v>
          </cell>
          <cell r="G206" t="str">
            <v xml:space="preserve">89 STATE RT 940               </v>
          </cell>
          <cell r="H206" t="str">
            <v xml:space="preserve">MT. POCONO          </v>
          </cell>
          <cell r="I206" t="str">
            <v>PA</v>
          </cell>
          <cell r="J206">
            <v>18344</v>
          </cell>
          <cell r="K206" t="str">
            <v>(570)389-3885</v>
          </cell>
          <cell r="L206">
            <v>725130</v>
          </cell>
          <cell r="M206">
            <v>725130</v>
          </cell>
          <cell r="N206">
            <v>8</v>
          </cell>
        </row>
        <row r="207">
          <cell r="C207">
            <v>414</v>
          </cell>
          <cell r="D207" t="str">
            <v>10</v>
          </cell>
          <cell r="E207">
            <v>10414</v>
          </cell>
          <cell r="F207" t="str">
            <v xml:space="preserve">SHOPRITE 414 GERRITYS         </v>
          </cell>
          <cell r="G207" t="str">
            <v xml:space="preserve">921 DRINKER TPKE STE 24       </v>
          </cell>
          <cell r="H207" t="str">
            <v xml:space="preserve">COVINGTON TOWNSHIP  </v>
          </cell>
          <cell r="I207" t="str">
            <v>PA</v>
          </cell>
          <cell r="J207">
            <v>18444</v>
          </cell>
          <cell r="K207" t="str">
            <v>(570)842-7461</v>
          </cell>
          <cell r="L207">
            <v>725120</v>
          </cell>
          <cell r="M207">
            <v>725120</v>
          </cell>
          <cell r="N207">
            <v>8</v>
          </cell>
        </row>
        <row r="208">
          <cell r="C208">
            <v>597</v>
          </cell>
          <cell r="D208" t="str">
            <v>10</v>
          </cell>
          <cell r="E208">
            <v>10597</v>
          </cell>
          <cell r="F208" t="str">
            <v xml:space="preserve">SHOPRITE 597 C/O              </v>
          </cell>
          <cell r="G208" t="str">
            <v xml:space="preserve">1115 WEST CHESTER PIKE        </v>
          </cell>
          <cell r="H208" t="str">
            <v xml:space="preserve">WEST CHESTER        </v>
          </cell>
          <cell r="I208" t="str">
            <v>PA</v>
          </cell>
          <cell r="J208">
            <v>19380</v>
          </cell>
          <cell r="K208" t="str">
            <v>(610)696-4066</v>
          </cell>
          <cell r="L208">
            <v>103100</v>
          </cell>
          <cell r="M208">
            <v>103100</v>
          </cell>
          <cell r="N208">
            <v>8</v>
          </cell>
        </row>
        <row r="209">
          <cell r="C209">
            <v>411</v>
          </cell>
          <cell r="D209" t="str">
            <v>10</v>
          </cell>
          <cell r="E209">
            <v>10411</v>
          </cell>
          <cell r="F209" t="str">
            <v xml:space="preserve">SHOPRITE 411                  </v>
          </cell>
          <cell r="G209" t="str">
            <v xml:space="preserve">330 OREGON AVE                </v>
          </cell>
          <cell r="H209" t="str">
            <v xml:space="preserve">PHILADELPHIA        </v>
          </cell>
          <cell r="I209" t="str">
            <v>PA</v>
          </cell>
          <cell r="J209">
            <v>19148</v>
          </cell>
          <cell r="K209" t="str">
            <v>(215)462-4750</v>
          </cell>
          <cell r="L209">
            <v>962000</v>
          </cell>
          <cell r="M209" t="str">
            <v xml:space="preserve">      </v>
          </cell>
          <cell r="N209">
            <v>8</v>
          </cell>
        </row>
        <row r="210">
          <cell r="C210">
            <v>499</v>
          </cell>
          <cell r="D210" t="str">
            <v>10</v>
          </cell>
          <cell r="E210">
            <v>10599</v>
          </cell>
          <cell r="F210" t="str">
            <v xml:space="preserve">SHOPRITE 499                  </v>
          </cell>
          <cell r="G210" t="str">
            <v xml:space="preserve">170 FORTY FOOT RD.            </v>
          </cell>
          <cell r="H210" t="str">
            <v xml:space="preserve">HATFIELD            </v>
          </cell>
          <cell r="I210" t="str">
            <v>PA</v>
          </cell>
          <cell r="J210">
            <v>19440</v>
          </cell>
          <cell r="K210" t="str">
            <v>(000)000-0000</v>
          </cell>
          <cell r="L210">
            <v>950022</v>
          </cell>
          <cell r="M210" t="str">
            <v xml:space="preserve">      </v>
          </cell>
          <cell r="N210">
            <v>8</v>
          </cell>
        </row>
        <row r="211">
          <cell r="C211">
            <v>413</v>
          </cell>
          <cell r="D211" t="str">
            <v>10</v>
          </cell>
          <cell r="E211">
            <v>10413</v>
          </cell>
          <cell r="F211" t="str">
            <v xml:space="preserve">SHOPRITE 413                  </v>
          </cell>
          <cell r="G211" t="str">
            <v xml:space="preserve">1568 CHESTER PIKE UNIT B-1    </v>
          </cell>
          <cell r="H211" t="str">
            <v xml:space="preserve">EDDYSTONE           </v>
          </cell>
          <cell r="I211" t="str">
            <v>PA</v>
          </cell>
          <cell r="J211">
            <v>19022</v>
          </cell>
          <cell r="K211" t="str">
            <v>(610)490-1200</v>
          </cell>
          <cell r="L211">
            <v>722070</v>
          </cell>
          <cell r="M211">
            <v>722070</v>
          </cell>
          <cell r="N211">
            <v>8</v>
          </cell>
        </row>
        <row r="212">
          <cell r="C212">
            <v>439</v>
          </cell>
          <cell r="D212" t="str">
            <v>10</v>
          </cell>
          <cell r="E212">
            <v>10439</v>
          </cell>
          <cell r="F212" t="str">
            <v xml:space="preserve">SHOPRITE 439                  </v>
          </cell>
          <cell r="G212" t="str">
            <v xml:space="preserve">942 WEST STREET RD            </v>
          </cell>
          <cell r="H212" t="str">
            <v xml:space="preserve">WARMINSTER          </v>
          </cell>
          <cell r="I212" t="str">
            <v>PA</v>
          </cell>
          <cell r="J212">
            <v>18974</v>
          </cell>
          <cell r="K212" t="str">
            <v>(215)328-4700</v>
          </cell>
          <cell r="L212">
            <v>744130</v>
          </cell>
          <cell r="M212">
            <v>744130</v>
          </cell>
          <cell r="N212">
            <v>8</v>
          </cell>
        </row>
        <row r="213">
          <cell r="C213">
            <v>555</v>
          </cell>
          <cell r="D213" t="str">
            <v>10</v>
          </cell>
          <cell r="E213">
            <v>10555</v>
          </cell>
          <cell r="F213" t="str">
            <v xml:space="preserve">SHOPRITE 555                  </v>
          </cell>
          <cell r="G213" t="str">
            <v xml:space="preserve">1606 DOOLEY RD.               </v>
          </cell>
          <cell r="H213" t="str">
            <v xml:space="preserve">CARDIFF             </v>
          </cell>
          <cell r="I213" t="str">
            <v>MD</v>
          </cell>
          <cell r="J213">
            <v>21160</v>
          </cell>
          <cell r="K213" t="str">
            <v>(410)452-5980</v>
          </cell>
          <cell r="L213">
            <v>406090</v>
          </cell>
          <cell r="M213">
            <v>406090</v>
          </cell>
          <cell r="N213">
            <v>8</v>
          </cell>
        </row>
        <row r="214">
          <cell r="C214">
            <v>419</v>
          </cell>
          <cell r="D214" t="str">
            <v>10</v>
          </cell>
          <cell r="E214">
            <v>10419</v>
          </cell>
          <cell r="F214" t="str">
            <v xml:space="preserve">SHOPRITE 419                  </v>
          </cell>
          <cell r="G214" t="str">
            <v xml:space="preserve">1575 N 52ND ST                </v>
          </cell>
          <cell r="H214" t="str">
            <v xml:space="preserve">PHILADELPHIA        </v>
          </cell>
          <cell r="I214" t="str">
            <v>PA</v>
          </cell>
          <cell r="J214">
            <v>19131</v>
          </cell>
          <cell r="K214" t="str">
            <v>(215)220-8700</v>
          </cell>
          <cell r="L214">
            <v>951232</v>
          </cell>
          <cell r="M214" t="str">
            <v xml:space="preserve">      </v>
          </cell>
          <cell r="N214">
            <v>8</v>
          </cell>
        </row>
        <row r="215">
          <cell r="C215">
            <v>482</v>
          </cell>
          <cell r="D215" t="str">
            <v>10</v>
          </cell>
          <cell r="E215">
            <v>10436</v>
          </cell>
          <cell r="F215" t="str">
            <v xml:space="preserve">SHOPRITE 482                  </v>
          </cell>
          <cell r="G215" t="str">
            <v xml:space="preserve">3745 ARAMINGO AVE             </v>
          </cell>
          <cell r="H215" t="str">
            <v xml:space="preserve">PHILADELPHIA        </v>
          </cell>
          <cell r="I215" t="str">
            <v>PA</v>
          </cell>
          <cell r="J215">
            <v>19137</v>
          </cell>
          <cell r="K215" t="str">
            <v>(215)288-7300</v>
          </cell>
          <cell r="L215">
            <v>951235</v>
          </cell>
          <cell r="M215" t="str">
            <v xml:space="preserve">      </v>
          </cell>
          <cell r="N215">
            <v>8</v>
          </cell>
        </row>
        <row r="216">
          <cell r="C216">
            <v>423</v>
          </cell>
          <cell r="D216" t="str">
            <v>10</v>
          </cell>
          <cell r="E216">
            <v>10423</v>
          </cell>
          <cell r="F216" t="str">
            <v xml:space="preserve">SHOPRITE 423 C/O              </v>
          </cell>
          <cell r="G216" t="str">
            <v xml:space="preserve">2946 ISLAND AVE               </v>
          </cell>
          <cell r="H216" t="str">
            <v xml:space="preserve">PHILADELPHIA        </v>
          </cell>
          <cell r="I216" t="str">
            <v>PA</v>
          </cell>
          <cell r="J216">
            <v>19148</v>
          </cell>
          <cell r="K216" t="str">
            <v>(215)492-1333</v>
          </cell>
          <cell r="L216">
            <v>951125</v>
          </cell>
          <cell r="M216" t="str">
            <v xml:space="preserve">      </v>
          </cell>
          <cell r="N216">
            <v>8</v>
          </cell>
        </row>
        <row r="217">
          <cell r="C217">
            <v>449</v>
          </cell>
          <cell r="D217" t="str">
            <v>10</v>
          </cell>
          <cell r="E217">
            <v>10449</v>
          </cell>
          <cell r="F217" t="str">
            <v xml:space="preserve">SHOPRITE 449 BETHLEHEM C/O    </v>
          </cell>
          <cell r="G217" t="str">
            <v xml:space="preserve">4701 FREEMANSBURG AVE         </v>
          </cell>
          <cell r="H217" t="str">
            <v xml:space="preserve">EASTON              </v>
          </cell>
          <cell r="I217" t="str">
            <v>PA</v>
          </cell>
          <cell r="J217">
            <v>18045</v>
          </cell>
          <cell r="K217" t="str">
            <v>(610)865-2439</v>
          </cell>
          <cell r="L217">
            <v>736110</v>
          </cell>
          <cell r="M217">
            <v>736110</v>
          </cell>
          <cell r="N217">
            <v>8</v>
          </cell>
        </row>
        <row r="218">
          <cell r="C218">
            <v>402</v>
          </cell>
          <cell r="D218" t="str">
            <v>10</v>
          </cell>
          <cell r="E218">
            <v>10402</v>
          </cell>
          <cell r="F218" t="str">
            <v xml:space="preserve">SHOPRITE 402                  </v>
          </cell>
          <cell r="G218" t="str">
            <v xml:space="preserve">6301 OXFORD AVE               </v>
          </cell>
          <cell r="H218" t="str">
            <v xml:space="preserve">PHILADELPHIA        </v>
          </cell>
          <cell r="I218" t="str">
            <v>PA</v>
          </cell>
          <cell r="J218">
            <v>19111</v>
          </cell>
          <cell r="K218" t="str">
            <v>(215)744-9500</v>
          </cell>
          <cell r="L218">
            <v>741210</v>
          </cell>
          <cell r="M218">
            <v>705240</v>
          </cell>
          <cell r="N218">
            <v>8</v>
          </cell>
        </row>
        <row r="219">
          <cell r="C219">
            <v>456</v>
          </cell>
          <cell r="D219" t="str">
            <v>10</v>
          </cell>
          <cell r="E219">
            <v>10456</v>
          </cell>
          <cell r="F219" t="str">
            <v xml:space="preserve">SHOPRITE 456                  </v>
          </cell>
          <cell r="G219" t="str">
            <v xml:space="preserve">4160 MONUMENT AVE             </v>
          </cell>
          <cell r="H219" t="str">
            <v xml:space="preserve">PHILADELPHIA        </v>
          </cell>
          <cell r="I219" t="str">
            <v>PA</v>
          </cell>
          <cell r="J219">
            <v>19131</v>
          </cell>
          <cell r="K219" t="str">
            <v>(215)879-1292</v>
          </cell>
          <cell r="L219">
            <v>962000</v>
          </cell>
          <cell r="M219" t="str">
            <v xml:space="preserve">      </v>
          </cell>
          <cell r="N219">
            <v>8</v>
          </cell>
        </row>
        <row r="220">
          <cell r="C220">
            <v>427</v>
          </cell>
          <cell r="D220" t="str">
            <v>10</v>
          </cell>
          <cell r="E220">
            <v>10427</v>
          </cell>
          <cell r="F220" t="str">
            <v xml:space="preserve">SHOPRITE 427                  </v>
          </cell>
          <cell r="G220" t="str">
            <v xml:space="preserve">547 S OXVORD VALLEY           </v>
          </cell>
          <cell r="H220" t="str">
            <v xml:space="preserve">FAIRLESS HILLS      </v>
          </cell>
          <cell r="I220" t="str">
            <v>PA</v>
          </cell>
          <cell r="J220">
            <v>19030</v>
          </cell>
          <cell r="K220" t="str">
            <v>(215)547-4600</v>
          </cell>
          <cell r="L220">
            <v>752100</v>
          </cell>
          <cell r="M220">
            <v>752100</v>
          </cell>
          <cell r="N220">
            <v>8</v>
          </cell>
        </row>
        <row r="221">
          <cell r="C221">
            <v>428</v>
          </cell>
          <cell r="D221" t="str">
            <v>10</v>
          </cell>
          <cell r="E221">
            <v>10428</v>
          </cell>
          <cell r="F221" t="str">
            <v xml:space="preserve">SHOPRITE 428                  </v>
          </cell>
          <cell r="G221" t="str">
            <v xml:space="preserve">2200 BRISTOL ROAD             </v>
          </cell>
          <cell r="H221" t="str">
            <v xml:space="preserve">BENSALEM            </v>
          </cell>
          <cell r="I221" t="str">
            <v>PA</v>
          </cell>
          <cell r="J221">
            <v>19020</v>
          </cell>
          <cell r="K221" t="str">
            <v>(000)000-0000</v>
          </cell>
          <cell r="L221">
            <v>752150</v>
          </cell>
          <cell r="M221">
            <v>752150</v>
          </cell>
          <cell r="N221">
            <v>8</v>
          </cell>
        </row>
        <row r="222">
          <cell r="C222">
            <v>450</v>
          </cell>
          <cell r="D222" t="str">
            <v>10</v>
          </cell>
          <cell r="E222">
            <v>10450</v>
          </cell>
          <cell r="F222" t="str">
            <v xml:space="preserve">SHOPRITE 450                  </v>
          </cell>
          <cell r="G222" t="str">
            <v xml:space="preserve">9910 FRANKFORD AVE            </v>
          </cell>
          <cell r="H222" t="str">
            <v xml:space="preserve">PHILADELPHIA        </v>
          </cell>
          <cell r="I222" t="str">
            <v>PA</v>
          </cell>
          <cell r="J222">
            <v>19116</v>
          </cell>
          <cell r="K222" t="str">
            <v>(215)637-1555</v>
          </cell>
          <cell r="L222">
            <v>741080</v>
          </cell>
          <cell r="M222">
            <v>705140</v>
          </cell>
          <cell r="N222">
            <v>8</v>
          </cell>
        </row>
        <row r="223">
          <cell r="C223">
            <v>454</v>
          </cell>
          <cell r="D223" t="str">
            <v>10</v>
          </cell>
          <cell r="E223">
            <v>10454</v>
          </cell>
          <cell r="F223" t="str">
            <v xml:space="preserve">SHOPRITE 454 C/O              </v>
          </cell>
          <cell r="G223" t="str">
            <v xml:space="preserve">140 N. MACDADE BLVD           </v>
          </cell>
          <cell r="H223" t="str">
            <v xml:space="preserve">GLENOLDEN           </v>
          </cell>
          <cell r="I223" t="str">
            <v>PA</v>
          </cell>
          <cell r="J223">
            <v>19036</v>
          </cell>
          <cell r="K223" t="str">
            <v>(610)522-1213</v>
          </cell>
          <cell r="L223">
            <v>951233</v>
          </cell>
          <cell r="M223" t="str">
            <v xml:space="preserve">      </v>
          </cell>
          <cell r="N223">
            <v>8</v>
          </cell>
        </row>
        <row r="224">
          <cell r="C224">
            <v>415</v>
          </cell>
          <cell r="D224" t="str">
            <v>10</v>
          </cell>
          <cell r="E224">
            <v>10415</v>
          </cell>
          <cell r="F224" t="str">
            <v xml:space="preserve">SHOPRITE 415                  </v>
          </cell>
          <cell r="G224" t="str">
            <v xml:space="preserve">1000 EASTON RD                </v>
          </cell>
          <cell r="H224" t="str">
            <v xml:space="preserve">WYNCOTE             </v>
          </cell>
          <cell r="I224" t="str">
            <v>PA</v>
          </cell>
          <cell r="J224">
            <v>19095</v>
          </cell>
          <cell r="K224" t="str">
            <v>(215)572-7770</v>
          </cell>
          <cell r="L224">
            <v>741280</v>
          </cell>
          <cell r="M224">
            <v>705060</v>
          </cell>
          <cell r="N224">
            <v>8</v>
          </cell>
        </row>
        <row r="225">
          <cell r="C225">
            <v>561</v>
          </cell>
          <cell r="D225" t="str">
            <v>10</v>
          </cell>
          <cell r="E225">
            <v>10561</v>
          </cell>
          <cell r="F225" t="str">
            <v xml:space="preserve">SHOPRITE 561 C/O              </v>
          </cell>
          <cell r="G225" t="str">
            <v xml:space="preserve">11000 ROOSEVELT BLVD          </v>
          </cell>
          <cell r="H225" t="str">
            <v xml:space="preserve">PHILADELPHIA        </v>
          </cell>
          <cell r="I225" t="str">
            <v>PA</v>
          </cell>
          <cell r="J225">
            <v>19116</v>
          </cell>
          <cell r="K225" t="str">
            <v>(215)673-1200</v>
          </cell>
          <cell r="L225">
            <v>741140</v>
          </cell>
          <cell r="M225">
            <v>705120</v>
          </cell>
          <cell r="N225">
            <v>8</v>
          </cell>
        </row>
        <row r="226">
          <cell r="C226">
            <v>420</v>
          </cell>
          <cell r="D226" t="str">
            <v>10</v>
          </cell>
          <cell r="E226">
            <v>10420</v>
          </cell>
          <cell r="F226" t="str">
            <v xml:space="preserve">SHOPRITE 420                  </v>
          </cell>
          <cell r="G226" t="str">
            <v xml:space="preserve">2301 WEST OREGON AVE          </v>
          </cell>
          <cell r="H226" t="str">
            <v xml:space="preserve">PHILADELPHIA        </v>
          </cell>
          <cell r="I226" t="str">
            <v>PA</v>
          </cell>
          <cell r="J226">
            <v>19145</v>
          </cell>
          <cell r="K226" t="str">
            <v>(000)000-0000</v>
          </cell>
          <cell r="L226">
            <v>962000</v>
          </cell>
          <cell r="M226" t="str">
            <v xml:space="preserve">      </v>
          </cell>
          <cell r="N226">
            <v>8</v>
          </cell>
        </row>
        <row r="227">
          <cell r="C227">
            <v>542</v>
          </cell>
          <cell r="D227" t="str">
            <v>10</v>
          </cell>
          <cell r="E227">
            <v>10542</v>
          </cell>
          <cell r="F227" t="str">
            <v xml:space="preserve">SHOPRITE 542 C/O              </v>
          </cell>
          <cell r="G227" t="str">
            <v xml:space="preserve">37 W. AYLESBURY RD.           </v>
          </cell>
          <cell r="H227" t="str">
            <v xml:space="preserve">TIMONIUM            </v>
          </cell>
          <cell r="I227" t="str">
            <v>MD</v>
          </cell>
          <cell r="J227">
            <v>21093</v>
          </cell>
          <cell r="K227" t="str">
            <v>(410)308-8700</v>
          </cell>
          <cell r="L227">
            <v>406170</v>
          </cell>
          <cell r="M227">
            <v>406170</v>
          </cell>
          <cell r="N227">
            <v>8</v>
          </cell>
        </row>
        <row r="228">
          <cell r="C228">
            <v>426</v>
          </cell>
          <cell r="D228" t="str">
            <v>10</v>
          </cell>
          <cell r="E228">
            <v>10426</v>
          </cell>
          <cell r="F228" t="str">
            <v xml:space="preserve">SHOPRITE 426                  </v>
          </cell>
          <cell r="G228" t="str">
            <v xml:space="preserve">2355 W CHELTENHAM AVE         </v>
          </cell>
          <cell r="H228" t="str">
            <v xml:space="preserve">PHILADELPHIA        </v>
          </cell>
          <cell r="I228" t="str">
            <v>PA</v>
          </cell>
          <cell r="J228">
            <v>19150</v>
          </cell>
          <cell r="K228" t="str">
            <v>(000)000-0000</v>
          </cell>
          <cell r="L228">
            <v>741260</v>
          </cell>
          <cell r="M228">
            <v>705070</v>
          </cell>
          <cell r="N228">
            <v>8</v>
          </cell>
        </row>
        <row r="229">
          <cell r="C229">
            <v>452</v>
          </cell>
          <cell r="D229" t="str">
            <v>10</v>
          </cell>
          <cell r="E229">
            <v>10452</v>
          </cell>
          <cell r="F229" t="str">
            <v xml:space="preserve">SHOPRITE 452                  </v>
          </cell>
          <cell r="G229" t="str">
            <v xml:space="preserve">5005 EDGEMONT AVE             </v>
          </cell>
          <cell r="H229" t="str">
            <v xml:space="preserve">BROOKHAVEN          </v>
          </cell>
          <cell r="I229" t="str">
            <v>PA</v>
          </cell>
          <cell r="J229">
            <v>19015</v>
          </cell>
          <cell r="K229" t="str">
            <v>(610)872-8855</v>
          </cell>
          <cell r="L229">
            <v>722040</v>
          </cell>
          <cell r="M229">
            <v>722040</v>
          </cell>
          <cell r="N229">
            <v>8</v>
          </cell>
        </row>
        <row r="230">
          <cell r="C230">
            <v>519</v>
          </cell>
          <cell r="D230" t="str">
            <v>10</v>
          </cell>
          <cell r="E230">
            <v>10334</v>
          </cell>
          <cell r="F230" t="str">
            <v xml:space="preserve">SHOPRITE 519                  </v>
          </cell>
          <cell r="G230" t="str">
            <v xml:space="preserve">6901 RIDGE AVE                </v>
          </cell>
          <cell r="H230" t="str">
            <v xml:space="preserve">PHILADELPHIA        </v>
          </cell>
          <cell r="I230" t="str">
            <v>PA</v>
          </cell>
          <cell r="J230">
            <v>19128</v>
          </cell>
          <cell r="K230" t="str">
            <v>(000)000-0000</v>
          </cell>
          <cell r="L230">
            <v>706020</v>
          </cell>
          <cell r="M230">
            <v>706020</v>
          </cell>
          <cell r="N230">
            <v>8</v>
          </cell>
        </row>
        <row r="231">
          <cell r="C231">
            <v>537</v>
          </cell>
          <cell r="D231" t="str">
            <v>10</v>
          </cell>
          <cell r="E231">
            <v>10537</v>
          </cell>
          <cell r="F231" t="str">
            <v xml:space="preserve">SHOPRITE 537 C/O              </v>
          </cell>
          <cell r="G231" t="str">
            <v xml:space="preserve">101 EAST OLNEY AVE            </v>
          </cell>
          <cell r="H231" t="str">
            <v xml:space="preserve">PHILADELPHIA        </v>
          </cell>
          <cell r="I231" t="str">
            <v>PA</v>
          </cell>
          <cell r="J231">
            <v>19120</v>
          </cell>
          <cell r="K231" t="str">
            <v>(000)000-0000</v>
          </cell>
          <cell r="L231">
            <v>972000</v>
          </cell>
          <cell r="M231">
            <v>709250</v>
          </cell>
          <cell r="N231">
            <v>8</v>
          </cell>
        </row>
        <row r="232">
          <cell r="C232">
            <v>462</v>
          </cell>
          <cell r="D232" t="str">
            <v>10</v>
          </cell>
          <cell r="E232">
            <v>10462</v>
          </cell>
          <cell r="F232" t="str">
            <v xml:space="preserve">SHOPRITE 462                  </v>
          </cell>
          <cell r="G232" t="str">
            <v xml:space="preserve">6725 FRANKFORD AVE            </v>
          </cell>
          <cell r="H232" t="str">
            <v xml:space="preserve">PHILADELPHIA        </v>
          </cell>
          <cell r="I232" t="str">
            <v>PA</v>
          </cell>
          <cell r="J232">
            <v>19135</v>
          </cell>
          <cell r="K232" t="str">
            <v>(000)000-0000</v>
          </cell>
          <cell r="L232">
            <v>951234</v>
          </cell>
          <cell r="M232" t="str">
            <v xml:space="preserve">      </v>
          </cell>
          <cell r="N232">
            <v>8</v>
          </cell>
        </row>
        <row r="233">
          <cell r="C233">
            <v>141</v>
          </cell>
          <cell r="D233" t="str">
            <v>10</v>
          </cell>
          <cell r="E233">
            <v>10412</v>
          </cell>
          <cell r="F233" t="str">
            <v xml:space="preserve">SHOPRITE 141 V42787           </v>
          </cell>
          <cell r="G233" t="str">
            <v xml:space="preserve">250 RIVER RD                  </v>
          </cell>
          <cell r="H233" t="str">
            <v xml:space="preserve">NEW MILFORD         </v>
          </cell>
          <cell r="I233" t="str">
            <v>NJ</v>
          </cell>
          <cell r="J233">
            <v>7646</v>
          </cell>
          <cell r="K233" t="str">
            <v>(201)560-0490</v>
          </cell>
          <cell r="L233" t="str">
            <v xml:space="preserve">      </v>
          </cell>
          <cell r="M233">
            <v>706100</v>
          </cell>
          <cell r="N233">
            <v>9</v>
          </cell>
        </row>
        <row r="234">
          <cell r="C234">
            <v>433</v>
          </cell>
          <cell r="D234" t="str">
            <v>10</v>
          </cell>
          <cell r="E234">
            <v>10433</v>
          </cell>
          <cell r="F234" t="str">
            <v xml:space="preserve">SHOPRITE 433 V42787           </v>
          </cell>
          <cell r="G234" t="str">
            <v xml:space="preserve">344 STROUD MALL RD SUITE 100  </v>
          </cell>
          <cell r="H234" t="str">
            <v xml:space="preserve">STROUDSBURG         </v>
          </cell>
          <cell r="I234" t="str">
            <v>PA</v>
          </cell>
          <cell r="J234" t="str">
            <v>18360-1276</v>
          </cell>
          <cell r="K234" t="str">
            <v>(570)424-5715</v>
          </cell>
          <cell r="L234">
            <v>508060</v>
          </cell>
          <cell r="M234">
            <v>508060</v>
          </cell>
          <cell r="N234">
            <v>8</v>
          </cell>
        </row>
        <row r="235">
          <cell r="C235">
            <v>114</v>
          </cell>
          <cell r="D235" t="str">
            <v>10</v>
          </cell>
          <cell r="E235">
            <v>10587</v>
          </cell>
          <cell r="F235" t="str">
            <v xml:space="preserve">SHOPRITE 114 V38239 C/O       </v>
          </cell>
          <cell r="G235" t="str">
            <v xml:space="preserve">2600 HYLAND BLVD              </v>
          </cell>
          <cell r="H235" t="str">
            <v xml:space="preserve">STATEN ISLAND       </v>
          </cell>
          <cell r="I235" t="str">
            <v>NY</v>
          </cell>
          <cell r="J235">
            <v>10306</v>
          </cell>
          <cell r="K235" t="str">
            <v>(718)979-3303</v>
          </cell>
          <cell r="L235" t="str">
            <v xml:space="preserve">      </v>
          </cell>
          <cell r="M235">
            <v>400220</v>
          </cell>
          <cell r="N235">
            <v>9</v>
          </cell>
        </row>
        <row r="236">
          <cell r="C236">
            <v>584</v>
          </cell>
          <cell r="D236" t="str">
            <v>10</v>
          </cell>
          <cell r="E236">
            <v>10584</v>
          </cell>
          <cell r="F236" t="str">
            <v xml:space="preserve">SHOPRITE 584 V38239 C/O       </v>
          </cell>
          <cell r="G236" t="str">
            <v xml:space="preserve">4154 US RT 1                  </v>
          </cell>
          <cell r="H236" t="str">
            <v xml:space="preserve">MONMOUTH JUNCTION   </v>
          </cell>
          <cell r="I236" t="str">
            <v>NJ</v>
          </cell>
          <cell r="J236">
            <v>8852</v>
          </cell>
          <cell r="K236" t="str">
            <v>(732)438-5222</v>
          </cell>
          <cell r="L236" t="str">
            <v xml:space="preserve">      </v>
          </cell>
          <cell r="M236">
            <v>858270</v>
          </cell>
          <cell r="N236">
            <v>9</v>
          </cell>
        </row>
        <row r="237">
          <cell r="C237">
            <v>350</v>
          </cell>
          <cell r="D237" t="str">
            <v>10</v>
          </cell>
          <cell r="E237">
            <v>10350</v>
          </cell>
          <cell r="F237" t="str">
            <v xml:space="preserve">SHOPRITE 350 VRNON CT C/O     </v>
          </cell>
          <cell r="G237" t="str">
            <v xml:space="preserve">35 TALCOTTVILLE RD            </v>
          </cell>
          <cell r="H237" t="str">
            <v xml:space="preserve">VERNON              </v>
          </cell>
          <cell r="I237" t="str">
            <v>CT</v>
          </cell>
          <cell r="J237">
            <v>6066</v>
          </cell>
          <cell r="K237" t="str">
            <v xml:space="preserve">             </v>
          </cell>
          <cell r="L237" t="str">
            <v xml:space="preserve">      </v>
          </cell>
          <cell r="M237" t="str">
            <v xml:space="preserve">      </v>
          </cell>
          <cell r="N237">
            <v>526240</v>
          </cell>
        </row>
        <row r="238">
          <cell r="C238">
            <v>144</v>
          </cell>
          <cell r="D238" t="str">
            <v>10</v>
          </cell>
          <cell r="E238">
            <v>10944</v>
          </cell>
          <cell r="F238" t="str">
            <v xml:space="preserve">SHOPRITE 144 V42787 C/O       </v>
          </cell>
          <cell r="G238" t="str">
            <v xml:space="preserve">510 INMAN AVENUE              </v>
          </cell>
          <cell r="H238" t="str">
            <v xml:space="preserve">COLONIA             </v>
          </cell>
          <cell r="I238" t="str">
            <v>NJ</v>
          </cell>
          <cell r="J238">
            <v>7067</v>
          </cell>
          <cell r="K238" t="str">
            <v>(732)388-6363</v>
          </cell>
          <cell r="L238" t="str">
            <v xml:space="preserve">      </v>
          </cell>
          <cell r="M238">
            <v>825250</v>
          </cell>
          <cell r="N238">
            <v>9</v>
          </cell>
        </row>
        <row r="239">
          <cell r="C239">
            <v>147</v>
          </cell>
          <cell r="D239" t="str">
            <v>10</v>
          </cell>
          <cell r="E239">
            <v>10947</v>
          </cell>
          <cell r="F239" t="str">
            <v xml:space="preserve">SHOPRITE 147 V42787 C/O       </v>
          </cell>
          <cell r="G239" t="str">
            <v xml:space="preserve">315 PASCACK ROAD              </v>
          </cell>
          <cell r="H239" t="str">
            <v xml:space="preserve">WASHINGTON TOWNSHI  </v>
          </cell>
          <cell r="I239" t="str">
            <v>NJ</v>
          </cell>
          <cell r="J239">
            <v>7676</v>
          </cell>
          <cell r="K239" t="str">
            <v>(201)666-2185</v>
          </cell>
          <cell r="L239" t="str">
            <v xml:space="preserve">      </v>
          </cell>
          <cell r="M239">
            <v>706210</v>
          </cell>
          <cell r="N239">
            <v>9</v>
          </cell>
        </row>
        <row r="240">
          <cell r="C240">
            <v>145</v>
          </cell>
          <cell r="D240" t="str">
            <v>10</v>
          </cell>
          <cell r="E240">
            <v>10945</v>
          </cell>
          <cell r="F240" t="str">
            <v xml:space="preserve">SHOPRITE 145 V42787 C/O       </v>
          </cell>
          <cell r="G240" t="str">
            <v xml:space="preserve">1070 HIGH MT. ROAD            </v>
          </cell>
          <cell r="H240" t="str">
            <v xml:space="preserve">NORTH HALEDON       </v>
          </cell>
          <cell r="I240" t="str">
            <v>NJ</v>
          </cell>
          <cell r="J240">
            <v>7508</v>
          </cell>
          <cell r="K240" t="str">
            <v>(973)423-5506</v>
          </cell>
          <cell r="L240" t="str">
            <v xml:space="preserve">      </v>
          </cell>
          <cell r="M240">
            <v>705190</v>
          </cell>
          <cell r="N240">
            <v>9</v>
          </cell>
        </row>
        <row r="241">
          <cell r="C241">
            <v>146</v>
          </cell>
          <cell r="D241" t="str">
            <v>10</v>
          </cell>
          <cell r="E241">
            <v>10946</v>
          </cell>
          <cell r="F241" t="str">
            <v xml:space="preserve">SHOPRITE 146 V42787           </v>
          </cell>
          <cell r="G241" t="str">
            <v xml:space="preserve">597 POMPTON AVE               </v>
          </cell>
          <cell r="H241" t="str">
            <v xml:space="preserve">CEDAR GROVE         </v>
          </cell>
          <cell r="I241" t="str">
            <v>NJ</v>
          </cell>
          <cell r="J241">
            <v>7009</v>
          </cell>
          <cell r="K241" t="str">
            <v>(973)857-0209</v>
          </cell>
          <cell r="L241" t="str">
            <v xml:space="preserve">      </v>
          </cell>
          <cell r="M241">
            <v>853220</v>
          </cell>
          <cell r="N241">
            <v>9</v>
          </cell>
        </row>
        <row r="242">
          <cell r="C242">
            <v>638</v>
          </cell>
          <cell r="D242" t="str">
            <v>10</v>
          </cell>
          <cell r="E242">
            <v>10638</v>
          </cell>
          <cell r="F242" t="str">
            <v xml:space="preserve">SHOPRITE 638 V42787 C/O       </v>
          </cell>
          <cell r="G242" t="str">
            <v xml:space="preserve">1732 NJ 35                    </v>
          </cell>
          <cell r="H242" t="str">
            <v xml:space="preserve">BELMAR              </v>
          </cell>
          <cell r="I242" t="str">
            <v>NJ</v>
          </cell>
          <cell r="J242">
            <v>7719</v>
          </cell>
          <cell r="K242" t="str">
            <v>(732)681-0900</v>
          </cell>
          <cell r="L242" t="str">
            <v xml:space="preserve">      </v>
          </cell>
          <cell r="M242">
            <v>802260</v>
          </cell>
          <cell r="N242">
            <v>9</v>
          </cell>
        </row>
        <row r="243">
          <cell r="C243">
            <v>429</v>
          </cell>
          <cell r="D243" t="str">
            <v>10</v>
          </cell>
          <cell r="E243">
            <v>10429</v>
          </cell>
          <cell r="F243" t="str">
            <v xml:space="preserve">SHOPRITE 429                  </v>
          </cell>
          <cell r="G243" t="str">
            <v xml:space="preserve">3382 BIRNEY AVE               </v>
          </cell>
          <cell r="H243" t="str">
            <v xml:space="preserve">MOOSIC              </v>
          </cell>
          <cell r="I243" t="str">
            <v>PA</v>
          </cell>
          <cell r="J243">
            <v>18507</v>
          </cell>
          <cell r="K243" t="str">
            <v>(570)904-6040</v>
          </cell>
          <cell r="L243">
            <v>704200</v>
          </cell>
          <cell r="M243">
            <v>704200</v>
          </cell>
          <cell r="N243">
            <v>8</v>
          </cell>
        </row>
        <row r="244">
          <cell r="C244">
            <v>274</v>
          </cell>
          <cell r="D244" t="str">
            <v>10</v>
          </cell>
          <cell r="E244">
            <v>10374</v>
          </cell>
          <cell r="F244" t="str">
            <v xml:space="preserve">SHOPRITE 274 V42787    QQ     </v>
          </cell>
          <cell r="G244" t="str">
            <v xml:space="preserve">10 WINSLOW GATE ROAD          </v>
          </cell>
          <cell r="H244" t="str">
            <v xml:space="preserve">POUGHKEEPSIE        </v>
          </cell>
          <cell r="I244" t="str">
            <v>NY</v>
          </cell>
          <cell r="J244">
            <v>12601</v>
          </cell>
          <cell r="K244" t="str">
            <v xml:space="preserve">             </v>
          </cell>
          <cell r="L244" t="str">
            <v xml:space="preserve">      </v>
          </cell>
          <cell r="M244">
            <v>550110</v>
          </cell>
          <cell r="N244">
            <v>9</v>
          </cell>
        </row>
        <row r="245">
          <cell r="C245">
            <v>634</v>
          </cell>
          <cell r="D245" t="str">
            <v>10</v>
          </cell>
          <cell r="E245">
            <v>10634</v>
          </cell>
          <cell r="F245" t="str">
            <v xml:space="preserve">SHOPRITE 634 V42787 C/O       </v>
          </cell>
          <cell r="G245" t="str">
            <v xml:space="preserve">1500 RTE 35                   </v>
          </cell>
          <cell r="H245" t="str">
            <v xml:space="preserve">MIDDLETOWN          </v>
          </cell>
          <cell r="I245" t="str">
            <v>NJ</v>
          </cell>
          <cell r="J245">
            <v>7748</v>
          </cell>
          <cell r="K245" t="str">
            <v xml:space="preserve">             </v>
          </cell>
          <cell r="L245" t="str">
            <v xml:space="preserve">      </v>
          </cell>
          <cell r="M245">
            <v>808230</v>
          </cell>
          <cell r="N245">
            <v>9</v>
          </cell>
        </row>
        <row r="246">
          <cell r="C246">
            <v>217</v>
          </cell>
          <cell r="D246" t="str">
            <v>10</v>
          </cell>
          <cell r="E246">
            <v>10917</v>
          </cell>
          <cell r="F246" t="str">
            <v xml:space="preserve">SHOPRITE 217 V42787           </v>
          </cell>
          <cell r="G246" t="str">
            <v xml:space="preserve">1 WAYNE HILLS MALL            </v>
          </cell>
          <cell r="H246" t="str">
            <v xml:space="preserve">WAYNE               </v>
          </cell>
          <cell r="I246" t="str">
            <v>NJ</v>
          </cell>
          <cell r="J246">
            <v>7470</v>
          </cell>
          <cell r="K246" t="str">
            <v xml:space="preserve">             </v>
          </cell>
          <cell r="L246" t="str">
            <v xml:space="preserve">      </v>
          </cell>
          <cell r="M246">
            <v>705180</v>
          </cell>
          <cell r="N246">
            <v>9</v>
          </cell>
        </row>
        <row r="247">
          <cell r="C247">
            <v>463</v>
          </cell>
          <cell r="D247" t="str">
            <v>10</v>
          </cell>
          <cell r="E247">
            <v>10463</v>
          </cell>
          <cell r="F247" t="str">
            <v xml:space="preserve">SHOPRITE 463 V42787 N/D       </v>
          </cell>
          <cell r="G247" t="str">
            <v xml:space="preserve">111 HULST DR SUITE 724        </v>
          </cell>
          <cell r="H247" t="str">
            <v xml:space="preserve">MATAMORAS           </v>
          </cell>
          <cell r="I247" t="str">
            <v>PA</v>
          </cell>
          <cell r="J247">
            <v>18336</v>
          </cell>
          <cell r="K247" t="str">
            <v>(570)491-3086</v>
          </cell>
          <cell r="L247">
            <v>725060</v>
          </cell>
          <cell r="M247">
            <v>725060</v>
          </cell>
          <cell r="N247">
            <v>8</v>
          </cell>
        </row>
        <row r="248">
          <cell r="C248">
            <v>481</v>
          </cell>
          <cell r="D248" t="str">
            <v>10</v>
          </cell>
          <cell r="E248">
            <v>10481</v>
          </cell>
          <cell r="F248" t="str">
            <v>SHOPRITE 481 GERITY V42787 C/O</v>
          </cell>
          <cell r="G248" t="str">
            <v xml:space="preserve">702 SOUTH MAIN AVE            </v>
          </cell>
          <cell r="H248" t="str">
            <v xml:space="preserve">SCRANTON            </v>
          </cell>
          <cell r="I248" t="str">
            <v>PA</v>
          </cell>
          <cell r="J248">
            <v>18504</v>
          </cell>
          <cell r="K248" t="str">
            <v>(717)342-7103</v>
          </cell>
          <cell r="L248">
            <v>704180</v>
          </cell>
          <cell r="M248">
            <v>704180</v>
          </cell>
          <cell r="N248">
            <v>8</v>
          </cell>
        </row>
        <row r="249">
          <cell r="C249">
            <v>483</v>
          </cell>
          <cell r="D249" t="str">
            <v>10</v>
          </cell>
          <cell r="E249">
            <v>10483</v>
          </cell>
          <cell r="F249" t="str">
            <v xml:space="preserve">SHOPRITE 483 GERRITYS V42787  </v>
          </cell>
          <cell r="G249" t="str">
            <v xml:space="preserve">1782 N KEYSER AVE             </v>
          </cell>
          <cell r="H249" t="str">
            <v xml:space="preserve">SCRANTON            </v>
          </cell>
          <cell r="I249" t="str">
            <v>PA</v>
          </cell>
          <cell r="J249">
            <v>18509</v>
          </cell>
          <cell r="K249" t="str">
            <v>(570)347-0393</v>
          </cell>
          <cell r="L249">
            <v>704150</v>
          </cell>
          <cell r="M249">
            <v>704150</v>
          </cell>
          <cell r="N249">
            <v>8</v>
          </cell>
        </row>
        <row r="250">
          <cell r="C250">
            <v>491</v>
          </cell>
          <cell r="D250" t="str">
            <v>10</v>
          </cell>
          <cell r="E250">
            <v>10491</v>
          </cell>
          <cell r="F250" t="str">
            <v xml:space="preserve">SHOPRITE 491 GERRITY'S V42787 </v>
          </cell>
          <cell r="G250" t="str">
            <v xml:space="preserve">100 OLD LACKAWANNA TRL        </v>
          </cell>
          <cell r="H250" t="str">
            <v xml:space="preserve">CLARKS SUMMIT       </v>
          </cell>
          <cell r="I250" t="str">
            <v>PA</v>
          </cell>
          <cell r="J250">
            <v>18411</v>
          </cell>
          <cell r="K250" t="str">
            <v>(717)587-3800</v>
          </cell>
          <cell r="L250">
            <v>704050</v>
          </cell>
          <cell r="M250">
            <v>704050</v>
          </cell>
          <cell r="N250">
            <v>8</v>
          </cell>
        </row>
        <row r="251">
          <cell r="C251">
            <v>484</v>
          </cell>
          <cell r="D251" t="str">
            <v>10</v>
          </cell>
          <cell r="E251">
            <v>10484</v>
          </cell>
          <cell r="F251" t="str">
            <v xml:space="preserve">SHOPRITE 484 V42787 C/O       </v>
          </cell>
          <cell r="G251" t="str">
            <v xml:space="preserve">320 MEADOW AVE                </v>
          </cell>
          <cell r="H251" t="str">
            <v xml:space="preserve">SCRANTON            </v>
          </cell>
          <cell r="I251" t="str">
            <v>PA</v>
          </cell>
          <cell r="J251">
            <v>18505</v>
          </cell>
          <cell r="K251" t="str">
            <v>(717)961-9030</v>
          </cell>
          <cell r="L251">
            <v>704140</v>
          </cell>
          <cell r="M251">
            <v>704140</v>
          </cell>
          <cell r="N251">
            <v>8</v>
          </cell>
        </row>
        <row r="252">
          <cell r="C252">
            <v>486</v>
          </cell>
          <cell r="D252" t="str">
            <v>10</v>
          </cell>
          <cell r="E252">
            <v>10486</v>
          </cell>
          <cell r="F252" t="str">
            <v xml:space="preserve">SHOPRITE 486 V42787 C/O       </v>
          </cell>
          <cell r="G252" t="str">
            <v xml:space="preserve">4015 BIRNEY AVE               </v>
          </cell>
          <cell r="H252" t="str">
            <v xml:space="preserve">MOOSIC              </v>
          </cell>
          <cell r="I252" t="str">
            <v>PA</v>
          </cell>
          <cell r="J252">
            <v>18507</v>
          </cell>
          <cell r="K252" t="str">
            <v>(570)963-7436</v>
          </cell>
          <cell r="L252">
            <v>704210</v>
          </cell>
          <cell r="M252">
            <v>704210</v>
          </cell>
          <cell r="N252">
            <v>8</v>
          </cell>
        </row>
        <row r="253">
          <cell r="C253">
            <v>488</v>
          </cell>
          <cell r="D253" t="str">
            <v>10</v>
          </cell>
          <cell r="E253">
            <v>10488</v>
          </cell>
          <cell r="F253" t="str">
            <v xml:space="preserve">SHOPRITE 488 GERRITY'S V42787 </v>
          </cell>
          <cell r="G253" t="str">
            <v xml:space="preserve">2280 SANS SOUCI PKWY          </v>
          </cell>
          <cell r="H253" t="str">
            <v xml:space="preserve">HANNOVER TOWNSHIP   </v>
          </cell>
          <cell r="I253" t="str">
            <v>PA</v>
          </cell>
          <cell r="J253">
            <v>18706</v>
          </cell>
          <cell r="K253" t="str">
            <v>(570)735-1316</v>
          </cell>
          <cell r="L253">
            <v>602110</v>
          </cell>
          <cell r="M253">
            <v>602110</v>
          </cell>
          <cell r="N253">
            <v>8</v>
          </cell>
        </row>
        <row r="254">
          <cell r="C254">
            <v>490</v>
          </cell>
          <cell r="D254" t="str">
            <v>10</v>
          </cell>
          <cell r="E254">
            <v>10490</v>
          </cell>
          <cell r="F254" t="str">
            <v>SHOPRITE 490 GERITY V42787 C/O</v>
          </cell>
          <cell r="G254" t="str">
            <v xml:space="preserve">522 UNION STREET              </v>
          </cell>
          <cell r="H254" t="str">
            <v xml:space="preserve">LUZERNE             </v>
          </cell>
          <cell r="I254" t="str">
            <v>PA</v>
          </cell>
          <cell r="J254">
            <v>18709</v>
          </cell>
          <cell r="K254" t="str">
            <v>(717)287-9677</v>
          </cell>
          <cell r="L254">
            <v>602090</v>
          </cell>
          <cell r="M254">
            <v>602090</v>
          </cell>
          <cell r="N254">
            <v>8</v>
          </cell>
        </row>
        <row r="255">
          <cell r="C255">
            <v>190</v>
          </cell>
          <cell r="D255" t="str">
            <v>10</v>
          </cell>
          <cell r="E255">
            <v>10690</v>
          </cell>
          <cell r="F255" t="str">
            <v xml:space="preserve">SHOPRITE 190                  </v>
          </cell>
          <cell r="G255" t="str">
            <v xml:space="preserve">847 PELHAM PARKWAY            </v>
          </cell>
          <cell r="H255" t="str">
            <v xml:space="preserve">PELHAM              </v>
          </cell>
          <cell r="I255" t="str">
            <v>NY</v>
          </cell>
          <cell r="J255">
            <v>10803</v>
          </cell>
          <cell r="K255" t="str">
            <v xml:space="preserve">             </v>
          </cell>
          <cell r="L255" t="str">
            <v xml:space="preserve">      </v>
          </cell>
          <cell r="M255">
            <v>203260</v>
          </cell>
          <cell r="N255">
            <v>9</v>
          </cell>
        </row>
        <row r="256">
          <cell r="C256">
            <v>492</v>
          </cell>
          <cell r="D256" t="str">
            <v>10</v>
          </cell>
          <cell r="E256">
            <v>10492</v>
          </cell>
          <cell r="F256" t="str">
            <v xml:space="preserve">SHOPRITE 492 V42787 C/O       </v>
          </cell>
          <cell r="G256" t="str">
            <v xml:space="preserve">2020 WYOMING AVE              </v>
          </cell>
          <cell r="H256" t="str">
            <v xml:space="preserve">WYOMING             </v>
          </cell>
          <cell r="I256" t="str">
            <v>PA</v>
          </cell>
          <cell r="J256">
            <v>18644</v>
          </cell>
          <cell r="K256" t="str">
            <v>(570)283-5555</v>
          </cell>
          <cell r="L256">
            <v>602070</v>
          </cell>
          <cell r="M256">
            <v>602070</v>
          </cell>
          <cell r="N256">
            <v>8</v>
          </cell>
        </row>
        <row r="257">
          <cell r="C257">
            <v>813</v>
          </cell>
          <cell r="D257" t="str">
            <v>10</v>
          </cell>
          <cell r="E257">
            <v>10883</v>
          </cell>
          <cell r="F257" t="str">
            <v xml:space="preserve">SHOPRITE 813 V42787           </v>
          </cell>
          <cell r="G257" t="str">
            <v xml:space="preserve">839 NEW YORK AVENUE           </v>
          </cell>
          <cell r="H257" t="str">
            <v xml:space="preserve">HUNTINGTON          </v>
          </cell>
          <cell r="I257" t="str">
            <v>NY</v>
          </cell>
          <cell r="J257">
            <v>11743</v>
          </cell>
          <cell r="K257" t="str">
            <v xml:space="preserve">             </v>
          </cell>
          <cell r="L257" t="str">
            <v xml:space="preserve">      </v>
          </cell>
          <cell r="M257">
            <v>496000</v>
          </cell>
          <cell r="N257">
            <v>9</v>
          </cell>
        </row>
        <row r="258">
          <cell r="C258">
            <v>199</v>
          </cell>
          <cell r="D258" t="str">
            <v>10</v>
          </cell>
          <cell r="E258">
            <v>10499</v>
          </cell>
          <cell r="F258" t="str">
            <v xml:space="preserve">SHOPRITE 199 V42787           </v>
          </cell>
          <cell r="G258" t="str">
            <v xml:space="preserve">320 SAW MILL RIVER ROAD       </v>
          </cell>
          <cell r="H258" t="str">
            <v xml:space="preserve">ELMSFORD            </v>
          </cell>
          <cell r="I258" t="str">
            <v>NY</v>
          </cell>
          <cell r="J258">
            <v>10523</v>
          </cell>
          <cell r="K258" t="str">
            <v>(914)504-8910</v>
          </cell>
          <cell r="L258" t="str">
            <v xml:space="preserve">      </v>
          </cell>
          <cell r="M258">
            <v>512440</v>
          </cell>
          <cell r="N258">
            <v>9</v>
          </cell>
        </row>
        <row r="259">
          <cell r="C259">
            <v>591</v>
          </cell>
          <cell r="D259" t="str">
            <v>10</v>
          </cell>
          <cell r="E259">
            <v>10591</v>
          </cell>
          <cell r="F259" t="str">
            <v xml:space="preserve">SHOPRITE 591 V42787           </v>
          </cell>
          <cell r="G259" t="str">
            <v xml:space="preserve">65 CENTER SQUARE RD           </v>
          </cell>
          <cell r="H259" t="str">
            <v xml:space="preserve">SWEDESBORO          </v>
          </cell>
          <cell r="I259" t="str">
            <v>NJ</v>
          </cell>
          <cell r="J259">
            <v>8085</v>
          </cell>
          <cell r="K259" t="str">
            <v xml:space="preserve">             </v>
          </cell>
          <cell r="L259" t="str">
            <v xml:space="preserve">      </v>
          </cell>
          <cell r="M259">
            <v>496000</v>
          </cell>
          <cell r="N259">
            <v>9</v>
          </cell>
        </row>
        <row r="260">
          <cell r="C260">
            <v>116</v>
          </cell>
          <cell r="D260" t="str">
            <v>10</v>
          </cell>
          <cell r="E260">
            <v>10616</v>
          </cell>
          <cell r="F260" t="str">
            <v xml:space="preserve">SHOPRITE 116 V38239 C/O       </v>
          </cell>
          <cell r="G260" t="str">
            <v xml:space="preserve">2200 MAPLE AVE                </v>
          </cell>
          <cell r="H260" t="str">
            <v xml:space="preserve">FAIR LAWN           </v>
          </cell>
          <cell r="I260" t="str">
            <v>NJ</v>
          </cell>
          <cell r="J260">
            <v>7410</v>
          </cell>
          <cell r="K260" t="str">
            <v xml:space="preserve">             </v>
          </cell>
          <cell r="L260" t="str">
            <v xml:space="preserve">      </v>
          </cell>
          <cell r="M260">
            <v>706320</v>
          </cell>
          <cell r="N260">
            <v>9</v>
          </cell>
        </row>
        <row r="261">
          <cell r="C261">
            <v>166</v>
          </cell>
          <cell r="D261" t="str">
            <v>10</v>
          </cell>
          <cell r="E261">
            <v>10965</v>
          </cell>
          <cell r="F261" t="str">
            <v xml:space="preserve">SHOPRITE 166 V42787 C/O       </v>
          </cell>
          <cell r="G261" t="str">
            <v xml:space="preserve">100 PASSAIC AVE               </v>
          </cell>
          <cell r="H261" t="str">
            <v xml:space="preserve">KEARNY              </v>
          </cell>
          <cell r="I261" t="str">
            <v>NJ</v>
          </cell>
          <cell r="J261">
            <v>7032</v>
          </cell>
          <cell r="K261" t="str">
            <v>(201)998-1595</v>
          </cell>
          <cell r="L261" t="str">
            <v xml:space="preserve">      </v>
          </cell>
          <cell r="M261">
            <v>809140</v>
          </cell>
          <cell r="N261">
            <v>9</v>
          </cell>
        </row>
        <row r="262">
          <cell r="C262">
            <v>464</v>
          </cell>
          <cell r="D262" t="str">
            <v>10</v>
          </cell>
          <cell r="E262">
            <v>10464</v>
          </cell>
          <cell r="F262" t="str">
            <v xml:space="preserve">SHOPRITE 464 V38239 C/O       </v>
          </cell>
          <cell r="G262" t="str">
            <v xml:space="preserve">DREXELINE SHOPPING CENTER     </v>
          </cell>
          <cell r="H262" t="str">
            <v xml:space="preserve">DREXEL HILL         </v>
          </cell>
          <cell r="I262" t="str">
            <v>PA</v>
          </cell>
          <cell r="J262">
            <v>19026</v>
          </cell>
          <cell r="K262" t="str">
            <v xml:space="preserve">             </v>
          </cell>
          <cell r="L262">
            <v>722140</v>
          </cell>
          <cell r="M262">
            <v>722140</v>
          </cell>
          <cell r="N262">
            <v>8</v>
          </cell>
        </row>
        <row r="263">
          <cell r="C263">
            <v>154</v>
          </cell>
          <cell r="D263" t="str">
            <v>10</v>
          </cell>
          <cell r="E263">
            <v>10654</v>
          </cell>
          <cell r="F263" t="str">
            <v xml:space="preserve">SHOPRITE 154 V42787           </v>
          </cell>
          <cell r="G263" t="str">
            <v xml:space="preserve">180 BROADWAY                  </v>
          </cell>
          <cell r="H263" t="str">
            <v xml:space="preserve">ELMWOOD PARK        </v>
          </cell>
          <cell r="I263" t="str">
            <v>NJ</v>
          </cell>
          <cell r="J263">
            <v>7407</v>
          </cell>
          <cell r="K263" t="str">
            <v xml:space="preserve">             </v>
          </cell>
          <cell r="L263" t="str">
            <v xml:space="preserve">      </v>
          </cell>
          <cell r="M263">
            <v>706300</v>
          </cell>
          <cell r="N263">
            <v>9</v>
          </cell>
        </row>
        <row r="264">
          <cell r="C264">
            <v>161</v>
          </cell>
          <cell r="D264" t="str">
            <v>10</v>
          </cell>
          <cell r="E264">
            <v>10761</v>
          </cell>
          <cell r="F264" t="str">
            <v xml:space="preserve">SHOPRITE 161 V42787           </v>
          </cell>
          <cell r="G264" t="str">
            <v xml:space="preserve">600 SCHULMEISTER RD           </v>
          </cell>
          <cell r="H264" t="str">
            <v xml:space="preserve">OLD BRIDGE          </v>
          </cell>
          <cell r="I264" t="str">
            <v>NJ</v>
          </cell>
          <cell r="J264">
            <v>8857</v>
          </cell>
          <cell r="K264" t="str">
            <v>(732)727-3533</v>
          </cell>
          <cell r="L264" t="str">
            <v xml:space="preserve">      </v>
          </cell>
          <cell r="M264">
            <v>820230</v>
          </cell>
          <cell r="N264">
            <v>9</v>
          </cell>
        </row>
        <row r="265">
          <cell r="C265">
            <v>592</v>
          </cell>
          <cell r="D265" t="str">
            <v>10</v>
          </cell>
          <cell r="E265">
            <v>10592</v>
          </cell>
          <cell r="F265" t="str">
            <v xml:space="preserve">SHOPRITE 592 V42787 C/O       </v>
          </cell>
          <cell r="G265" t="str">
            <v xml:space="preserve">6781 HADLEY ROAD              </v>
          </cell>
          <cell r="H265" t="str">
            <v xml:space="preserve">SOUTH PLAINFIELD    </v>
          </cell>
          <cell r="I265" t="str">
            <v>NJ</v>
          </cell>
          <cell r="J265">
            <v>7080</v>
          </cell>
          <cell r="K265" t="str">
            <v>(732)981-9111</v>
          </cell>
          <cell r="L265" t="str">
            <v xml:space="preserve">      </v>
          </cell>
          <cell r="M265">
            <v>816160</v>
          </cell>
          <cell r="N265">
            <v>9</v>
          </cell>
        </row>
        <row r="266">
          <cell r="C266">
            <v>198</v>
          </cell>
          <cell r="D266" t="str">
            <v>10</v>
          </cell>
          <cell r="E266">
            <v>10498</v>
          </cell>
          <cell r="F266" t="str">
            <v xml:space="preserve">SHOPRITE 198 V42787 C/O       </v>
          </cell>
          <cell r="G266" t="str">
            <v>333 NORTH BEDFORD RD SUITE 115</v>
          </cell>
          <cell r="H266" t="str">
            <v xml:space="preserve">MT.KISCO            </v>
          </cell>
          <cell r="I266" t="str">
            <v>NY</v>
          </cell>
          <cell r="J266">
            <v>10549</v>
          </cell>
          <cell r="K266" t="str">
            <v xml:space="preserve">             </v>
          </cell>
          <cell r="L266" t="str">
            <v xml:space="preserve">      </v>
          </cell>
          <cell r="M266">
            <v>512320</v>
          </cell>
          <cell r="N266">
            <v>9</v>
          </cell>
        </row>
        <row r="267">
          <cell r="C267">
            <v>170</v>
          </cell>
          <cell r="D267" t="str">
            <v>10</v>
          </cell>
          <cell r="E267">
            <v>10370</v>
          </cell>
          <cell r="F267" t="str">
            <v xml:space="preserve">SHOPRITE 170 V42787           </v>
          </cell>
          <cell r="G267" t="str">
            <v xml:space="preserve">130 SKYLINE DRIVE             </v>
          </cell>
          <cell r="H267" t="str">
            <v xml:space="preserve">RINGWOOD            </v>
          </cell>
          <cell r="I267" t="str">
            <v>NJ</v>
          </cell>
          <cell r="J267">
            <v>7456</v>
          </cell>
          <cell r="K267" t="str">
            <v xml:space="preserve">             </v>
          </cell>
          <cell r="L267" t="str">
            <v xml:space="preserve">      </v>
          </cell>
          <cell r="M267">
            <v>705220</v>
          </cell>
          <cell r="N267">
            <v>9</v>
          </cell>
        </row>
        <row r="268">
          <cell r="C268">
            <v>472</v>
          </cell>
          <cell r="D268" t="str">
            <v>10</v>
          </cell>
          <cell r="E268">
            <v>10472</v>
          </cell>
          <cell r="F268" t="str">
            <v xml:space="preserve">SHOPRITE 472 V42787 C/O       </v>
          </cell>
          <cell r="G268" t="str">
            <v xml:space="preserve">1701 RT 22 WEST               </v>
          </cell>
          <cell r="H268" t="str">
            <v xml:space="preserve">WATCHUNG            </v>
          </cell>
          <cell r="I268" t="str">
            <v>NJ</v>
          </cell>
          <cell r="J268">
            <v>7069</v>
          </cell>
          <cell r="K268" t="str">
            <v xml:space="preserve">             </v>
          </cell>
          <cell r="L268" t="str">
            <v xml:space="preserve">      </v>
          </cell>
          <cell r="M268">
            <v>816220</v>
          </cell>
          <cell r="N268">
            <v>9</v>
          </cell>
        </row>
        <row r="269">
          <cell r="C269">
            <v>172</v>
          </cell>
          <cell r="D269" t="str">
            <v>10</v>
          </cell>
          <cell r="E269">
            <v>10372</v>
          </cell>
          <cell r="F269" t="str">
            <v xml:space="preserve">SHOPRITE 172 V42787 C/O       </v>
          </cell>
          <cell r="G269" t="str">
            <v xml:space="preserve">100 GREAVES LANE              </v>
          </cell>
          <cell r="H269" t="str">
            <v xml:space="preserve">STATEN ISLAND       </v>
          </cell>
          <cell r="I269" t="str">
            <v>NY</v>
          </cell>
          <cell r="J269">
            <v>10308</v>
          </cell>
          <cell r="K269" t="str">
            <v xml:space="preserve">             </v>
          </cell>
          <cell r="L269" t="str">
            <v xml:space="preserve">      </v>
          </cell>
          <cell r="M269">
            <v>400240</v>
          </cell>
          <cell r="N269">
            <v>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8"/>
  <sheetViews>
    <sheetView tabSelected="1" workbookViewId="0">
      <selection activeCell="A37" sqref="A37"/>
    </sheetView>
  </sheetViews>
  <sheetFormatPr defaultRowHeight="14.4" x14ac:dyDescent="0.3"/>
  <cols>
    <col min="1" max="1" width="12.109375" bestFit="1" customWidth="1"/>
    <col min="2" max="2" width="29.88671875" bestFit="1" customWidth="1"/>
    <col min="3" max="3" width="9.109375" bestFit="1" customWidth="1"/>
    <col min="4" max="4" width="6.6640625" style="3" bestFit="1" customWidth="1"/>
    <col min="5" max="5" width="10" bestFit="1" customWidth="1"/>
    <col min="6" max="6" width="31.44140625" bestFit="1" customWidth="1"/>
    <col min="7" max="7" width="28.88671875" bestFit="1" customWidth="1"/>
    <col min="9" max="9" width="18.33203125" bestFit="1" customWidth="1"/>
    <col min="10" max="10" width="5.6640625" bestFit="1" customWidth="1"/>
    <col min="11" max="11" width="8.44140625" bestFit="1" customWidth="1"/>
  </cols>
  <sheetData>
    <row r="1" spans="1:11" x14ac:dyDescent="0.3">
      <c r="A1" t="s">
        <v>0</v>
      </c>
      <c r="B1" t="s">
        <v>166</v>
      </c>
      <c r="C1" t="s">
        <v>219</v>
      </c>
      <c r="D1" s="3" t="s">
        <v>1</v>
      </c>
      <c r="E1" s="1" t="s">
        <v>220</v>
      </c>
      <c r="F1" s="1" t="s">
        <v>221</v>
      </c>
      <c r="G1" s="1" t="s">
        <v>2</v>
      </c>
      <c r="H1" s="1" t="s">
        <v>3</v>
      </c>
      <c r="I1" s="1" t="s">
        <v>4</v>
      </c>
      <c r="J1" s="1" t="s">
        <v>5</v>
      </c>
      <c r="K1" s="1" t="s">
        <v>6</v>
      </c>
    </row>
    <row r="2" spans="1:11" x14ac:dyDescent="0.3">
      <c r="A2">
        <f t="shared" ref="A2:A32" si="0">VLOOKUP(D2,ccc,3,FALSE)</f>
        <v>10422</v>
      </c>
      <c r="B2" t="str">
        <f t="shared" ref="B2:B32" si="1">VLOOKUP(D2,ccc,4,FALSE)</f>
        <v xml:space="preserve">SHOPRITE 422                  </v>
      </c>
      <c r="C2" s="2" t="s">
        <v>7</v>
      </c>
      <c r="D2" s="3">
        <v>422</v>
      </c>
      <c r="E2">
        <v>84126</v>
      </c>
      <c r="F2" t="s">
        <v>8</v>
      </c>
      <c r="G2" t="s">
        <v>9</v>
      </c>
      <c r="H2" t="s">
        <v>10</v>
      </c>
      <c r="I2" t="s">
        <v>11</v>
      </c>
      <c r="J2" t="s">
        <v>12</v>
      </c>
      <c r="K2" t="s">
        <v>13</v>
      </c>
    </row>
    <row r="3" spans="1:11" x14ac:dyDescent="0.3">
      <c r="A3">
        <f t="shared" si="0"/>
        <v>10429</v>
      </c>
      <c r="B3" t="str">
        <f t="shared" si="1"/>
        <v xml:space="preserve">SHOPRITE 429                  </v>
      </c>
      <c r="C3" s="2" t="s">
        <v>7</v>
      </c>
      <c r="D3" s="3">
        <v>429</v>
      </c>
      <c r="E3">
        <v>84529</v>
      </c>
      <c r="F3" t="s">
        <v>14</v>
      </c>
      <c r="G3" t="s">
        <v>15</v>
      </c>
      <c r="H3" t="s">
        <v>16</v>
      </c>
      <c r="I3" t="s">
        <v>17</v>
      </c>
      <c r="J3" t="s">
        <v>12</v>
      </c>
      <c r="K3" t="s">
        <v>18</v>
      </c>
    </row>
    <row r="4" spans="1:11" x14ac:dyDescent="0.3">
      <c r="A4">
        <f t="shared" si="0"/>
        <v>10433</v>
      </c>
      <c r="B4" t="str">
        <f t="shared" si="1"/>
        <v xml:space="preserve">SHOPRITE 433 V42787           </v>
      </c>
      <c r="C4" s="2" t="s">
        <v>7</v>
      </c>
      <c r="D4" s="3">
        <v>433</v>
      </c>
      <c r="E4">
        <v>84533</v>
      </c>
      <c r="F4" t="s">
        <v>19</v>
      </c>
      <c r="G4" t="s">
        <v>20</v>
      </c>
      <c r="H4" t="s">
        <v>21</v>
      </c>
      <c r="I4" t="s">
        <v>22</v>
      </c>
      <c r="J4" t="s">
        <v>12</v>
      </c>
      <c r="K4" t="s">
        <v>23</v>
      </c>
    </row>
    <row r="5" spans="1:11" x14ac:dyDescent="0.3">
      <c r="A5">
        <f t="shared" si="0"/>
        <v>10542</v>
      </c>
      <c r="B5" t="str">
        <f t="shared" si="1"/>
        <v xml:space="preserve">SHOPRITE 542 C/O              </v>
      </c>
      <c r="C5" s="2" t="s">
        <v>7</v>
      </c>
      <c r="D5" s="3">
        <v>542</v>
      </c>
      <c r="E5">
        <v>84059</v>
      </c>
      <c r="F5" t="s">
        <v>24</v>
      </c>
      <c r="G5" t="s">
        <v>25</v>
      </c>
      <c r="H5" t="s">
        <v>26</v>
      </c>
      <c r="I5" t="s">
        <v>27</v>
      </c>
      <c r="J5" t="s">
        <v>28</v>
      </c>
      <c r="K5" t="s">
        <v>29</v>
      </c>
    </row>
    <row r="6" spans="1:11" x14ac:dyDescent="0.3">
      <c r="A6">
        <f t="shared" si="0"/>
        <v>10414</v>
      </c>
      <c r="B6" t="str">
        <f t="shared" si="1"/>
        <v xml:space="preserve">SHOPRITE 414 GERRITYS         </v>
      </c>
      <c r="C6" s="2" t="s">
        <v>7</v>
      </c>
      <c r="D6" s="3">
        <v>414</v>
      </c>
      <c r="E6">
        <v>84129</v>
      </c>
      <c r="F6" t="s">
        <v>30</v>
      </c>
      <c r="G6" t="s">
        <v>31</v>
      </c>
      <c r="H6" t="s">
        <v>32</v>
      </c>
      <c r="I6" t="s">
        <v>33</v>
      </c>
      <c r="J6" t="s">
        <v>12</v>
      </c>
      <c r="K6" t="s">
        <v>34</v>
      </c>
    </row>
    <row r="7" spans="1:11" x14ac:dyDescent="0.3">
      <c r="A7">
        <f t="shared" si="0"/>
        <v>10483</v>
      </c>
      <c r="B7" t="str">
        <f t="shared" si="1"/>
        <v xml:space="preserve">SHOPRITE 483 GERRITYS V42787  </v>
      </c>
      <c r="C7" s="2" t="s">
        <v>7</v>
      </c>
      <c r="D7" s="3">
        <v>483</v>
      </c>
      <c r="E7">
        <v>10983</v>
      </c>
      <c r="F7" t="s">
        <v>35</v>
      </c>
      <c r="G7" t="s">
        <v>36</v>
      </c>
      <c r="H7" t="s">
        <v>37</v>
      </c>
      <c r="I7" t="s">
        <v>38</v>
      </c>
      <c r="J7" t="s">
        <v>12</v>
      </c>
      <c r="K7" t="s">
        <v>39</v>
      </c>
    </row>
    <row r="8" spans="1:11" x14ac:dyDescent="0.3">
      <c r="A8">
        <f t="shared" si="0"/>
        <v>10488</v>
      </c>
      <c r="B8" t="str">
        <f t="shared" si="1"/>
        <v xml:space="preserve">SHOPRITE 488 GERRITY'S V42787 </v>
      </c>
      <c r="C8" s="2" t="s">
        <v>7</v>
      </c>
      <c r="D8" s="3">
        <v>488</v>
      </c>
      <c r="E8">
        <v>10988</v>
      </c>
      <c r="F8" t="s">
        <v>40</v>
      </c>
      <c r="G8" t="s">
        <v>41</v>
      </c>
      <c r="H8" t="s">
        <v>42</v>
      </c>
      <c r="I8" t="s">
        <v>43</v>
      </c>
      <c r="J8" t="s">
        <v>12</v>
      </c>
      <c r="K8" t="s">
        <v>44</v>
      </c>
    </row>
    <row r="9" spans="1:11" x14ac:dyDescent="0.3">
      <c r="A9">
        <f t="shared" si="0"/>
        <v>10054</v>
      </c>
      <c r="B9" t="str">
        <f t="shared" si="1"/>
        <v xml:space="preserve">SHOPRITE 247 V42787 C/O       </v>
      </c>
      <c r="C9" s="2" t="s">
        <v>45</v>
      </c>
      <c r="D9" s="3">
        <v>247</v>
      </c>
      <c r="E9">
        <v>10247</v>
      </c>
      <c r="F9" t="s">
        <v>46</v>
      </c>
      <c r="G9" t="s">
        <v>47</v>
      </c>
      <c r="H9" t="s">
        <v>48</v>
      </c>
      <c r="I9" t="s">
        <v>49</v>
      </c>
      <c r="J9" t="s">
        <v>45</v>
      </c>
      <c r="K9" t="s">
        <v>50</v>
      </c>
    </row>
    <row r="10" spans="1:11" x14ac:dyDescent="0.3">
      <c r="A10">
        <f t="shared" si="0"/>
        <v>10094</v>
      </c>
      <c r="B10" t="str">
        <f t="shared" si="1"/>
        <v xml:space="preserve">SHOPRITE 162 V42787           </v>
      </c>
      <c r="C10" s="2" t="s">
        <v>45</v>
      </c>
      <c r="D10" s="3">
        <v>162</v>
      </c>
      <c r="E10">
        <v>10162</v>
      </c>
      <c r="F10" t="s">
        <v>51</v>
      </c>
      <c r="G10" t="s">
        <v>52</v>
      </c>
      <c r="H10" t="s">
        <v>53</v>
      </c>
      <c r="I10" t="s">
        <v>54</v>
      </c>
      <c r="J10" t="s">
        <v>45</v>
      </c>
      <c r="K10" t="s">
        <v>55</v>
      </c>
    </row>
    <row r="11" spans="1:11" x14ac:dyDescent="0.3">
      <c r="A11">
        <f t="shared" si="0"/>
        <v>10434</v>
      </c>
      <c r="B11" t="str">
        <f t="shared" si="1"/>
        <v xml:space="preserve">SHOPRITE 434 V43787           </v>
      </c>
      <c r="C11" s="2" t="s">
        <v>45</v>
      </c>
      <c r="D11" s="3">
        <v>434</v>
      </c>
      <c r="E11">
        <v>10070</v>
      </c>
      <c r="F11" t="s">
        <v>56</v>
      </c>
      <c r="G11" t="s">
        <v>57</v>
      </c>
      <c r="H11" t="s">
        <v>58</v>
      </c>
      <c r="I11" t="s">
        <v>59</v>
      </c>
      <c r="J11" t="s">
        <v>45</v>
      </c>
      <c r="K11" t="s">
        <v>60</v>
      </c>
    </row>
    <row r="12" spans="1:11" x14ac:dyDescent="0.3">
      <c r="A12">
        <f t="shared" si="0"/>
        <v>10316</v>
      </c>
      <c r="B12" t="str">
        <f t="shared" si="1"/>
        <v xml:space="preserve">SHOPRITE 566 V42787 C/O       </v>
      </c>
      <c r="C12" s="2" t="s">
        <v>45</v>
      </c>
      <c r="D12" s="3">
        <v>566</v>
      </c>
      <c r="E12">
        <v>10566</v>
      </c>
      <c r="F12" t="s">
        <v>61</v>
      </c>
      <c r="G12" t="s">
        <v>62</v>
      </c>
      <c r="H12" t="s">
        <v>63</v>
      </c>
      <c r="I12" t="s">
        <v>64</v>
      </c>
      <c r="J12" t="s">
        <v>45</v>
      </c>
      <c r="K12" t="s">
        <v>65</v>
      </c>
    </row>
    <row r="13" spans="1:11" x14ac:dyDescent="0.3">
      <c r="A13">
        <f t="shared" si="0"/>
        <v>10034</v>
      </c>
      <c r="B13" t="str">
        <f t="shared" si="1"/>
        <v xml:space="preserve">SHOPRITE 273 V42787           </v>
      </c>
      <c r="C13" s="2" t="s">
        <v>45</v>
      </c>
      <c r="D13" s="3">
        <v>273</v>
      </c>
      <c r="E13">
        <v>10273</v>
      </c>
      <c r="F13" t="s">
        <v>66</v>
      </c>
      <c r="G13" t="s">
        <v>67</v>
      </c>
      <c r="H13" t="s">
        <v>68</v>
      </c>
      <c r="I13" t="s">
        <v>69</v>
      </c>
      <c r="J13" t="s">
        <v>45</v>
      </c>
      <c r="K13" t="s">
        <v>70</v>
      </c>
    </row>
    <row r="14" spans="1:11" x14ac:dyDescent="0.3">
      <c r="A14">
        <f t="shared" si="0"/>
        <v>10287</v>
      </c>
      <c r="B14" t="str">
        <f t="shared" si="1"/>
        <v xml:space="preserve">SHOPRITE 287 V42787 C/O       </v>
      </c>
      <c r="C14" s="2" t="s">
        <v>45</v>
      </c>
      <c r="D14" s="3">
        <v>287</v>
      </c>
      <c r="E14">
        <v>10002</v>
      </c>
      <c r="F14" t="s">
        <v>71</v>
      </c>
      <c r="G14" t="s">
        <v>72</v>
      </c>
      <c r="H14" t="s">
        <v>73</v>
      </c>
      <c r="I14" t="s">
        <v>74</v>
      </c>
      <c r="J14" t="s">
        <v>45</v>
      </c>
      <c r="K14" t="s">
        <v>75</v>
      </c>
    </row>
    <row r="15" spans="1:11" x14ac:dyDescent="0.3">
      <c r="A15">
        <f t="shared" si="0"/>
        <v>10643</v>
      </c>
      <c r="B15" t="str">
        <f t="shared" si="1"/>
        <v xml:space="preserve">SHOPRITE 643 V42787 C/O       </v>
      </c>
      <c r="C15" s="2" t="s">
        <v>45</v>
      </c>
      <c r="D15" s="3">
        <v>643</v>
      </c>
      <c r="E15">
        <v>10098</v>
      </c>
      <c r="F15" t="s">
        <v>76</v>
      </c>
      <c r="G15" t="s">
        <v>77</v>
      </c>
      <c r="H15" t="s">
        <v>78</v>
      </c>
      <c r="I15" t="s">
        <v>79</v>
      </c>
      <c r="J15" t="s">
        <v>45</v>
      </c>
      <c r="K15" t="s">
        <v>80</v>
      </c>
    </row>
    <row r="16" spans="1:11" x14ac:dyDescent="0.3">
      <c r="A16">
        <f t="shared" si="0"/>
        <v>10042</v>
      </c>
      <c r="B16" t="str">
        <f t="shared" si="1"/>
        <v xml:space="preserve">SHOPRITE 219 V42787           </v>
      </c>
      <c r="C16" s="2" t="s">
        <v>45</v>
      </c>
      <c r="D16" s="3">
        <v>219</v>
      </c>
      <c r="E16">
        <v>10219</v>
      </c>
      <c r="F16" t="s">
        <v>81</v>
      </c>
      <c r="G16" t="s">
        <v>82</v>
      </c>
      <c r="H16" t="s">
        <v>83</v>
      </c>
      <c r="I16" t="s">
        <v>84</v>
      </c>
      <c r="J16" t="s">
        <v>85</v>
      </c>
      <c r="K16" t="s">
        <v>86</v>
      </c>
    </row>
    <row r="17" spans="1:11" x14ac:dyDescent="0.3">
      <c r="A17">
        <f t="shared" si="0"/>
        <v>10022</v>
      </c>
      <c r="B17" t="str">
        <f t="shared" si="1"/>
        <v xml:space="preserve">SHOPRITE 600 V42787           </v>
      </c>
      <c r="C17" s="2" t="s">
        <v>45</v>
      </c>
      <c r="D17" s="3">
        <v>600</v>
      </c>
      <c r="E17">
        <v>10600</v>
      </c>
      <c r="F17" t="s">
        <v>87</v>
      </c>
      <c r="G17" t="s">
        <v>88</v>
      </c>
      <c r="H17" t="s">
        <v>89</v>
      </c>
      <c r="I17" t="s">
        <v>90</v>
      </c>
      <c r="J17" t="s">
        <v>45</v>
      </c>
      <c r="K17" t="s">
        <v>91</v>
      </c>
    </row>
    <row r="18" spans="1:11" x14ac:dyDescent="0.3">
      <c r="A18">
        <f t="shared" si="0"/>
        <v>10114</v>
      </c>
      <c r="B18" t="str">
        <f t="shared" si="1"/>
        <v xml:space="preserve">SHOPRITE 521 V42787 C/O       </v>
      </c>
      <c r="C18" s="2" t="s">
        <v>45</v>
      </c>
      <c r="D18" s="3">
        <v>521</v>
      </c>
      <c r="E18">
        <v>10521</v>
      </c>
      <c r="F18" t="s">
        <v>92</v>
      </c>
      <c r="G18" t="s">
        <v>93</v>
      </c>
      <c r="H18" t="s">
        <v>94</v>
      </c>
      <c r="I18" t="s">
        <v>95</v>
      </c>
      <c r="J18" t="s">
        <v>45</v>
      </c>
      <c r="K18" t="s">
        <v>96</v>
      </c>
    </row>
    <row r="19" spans="1:11" x14ac:dyDescent="0.3">
      <c r="A19">
        <f t="shared" si="0"/>
        <v>10063</v>
      </c>
      <c r="B19" t="str">
        <f t="shared" si="1"/>
        <v xml:space="preserve">SHOPRITE 487 V42787           </v>
      </c>
      <c r="C19" s="2" t="s">
        <v>45</v>
      </c>
      <c r="D19" s="3">
        <v>487</v>
      </c>
      <c r="E19">
        <v>10487</v>
      </c>
      <c r="F19" t="s">
        <v>97</v>
      </c>
      <c r="G19" t="s">
        <v>98</v>
      </c>
      <c r="H19" t="s">
        <v>99</v>
      </c>
      <c r="I19" t="s">
        <v>100</v>
      </c>
      <c r="J19" t="s">
        <v>45</v>
      </c>
      <c r="K19" t="s">
        <v>101</v>
      </c>
    </row>
    <row r="20" spans="1:11" x14ac:dyDescent="0.3">
      <c r="A20">
        <f t="shared" si="0"/>
        <v>10167</v>
      </c>
      <c r="B20" t="str">
        <f t="shared" si="1"/>
        <v xml:space="preserve">SHOPRITE 289 V42787 C/O       </v>
      </c>
      <c r="C20" s="2" t="s">
        <v>45</v>
      </c>
      <c r="D20" s="3">
        <v>289</v>
      </c>
      <c r="E20">
        <v>10289</v>
      </c>
      <c r="F20" t="s">
        <v>102</v>
      </c>
      <c r="G20" t="s">
        <v>103</v>
      </c>
      <c r="H20" t="s">
        <v>104</v>
      </c>
      <c r="I20" t="s">
        <v>105</v>
      </c>
      <c r="J20" t="s">
        <v>85</v>
      </c>
      <c r="K20" t="s">
        <v>106</v>
      </c>
    </row>
    <row r="21" spans="1:11" x14ac:dyDescent="0.3">
      <c r="A21">
        <f t="shared" si="0"/>
        <v>10623</v>
      </c>
      <c r="B21" t="str">
        <f t="shared" si="1"/>
        <v xml:space="preserve">SHOPRITE 623 V42787           </v>
      </c>
      <c r="C21" s="2" t="s">
        <v>45</v>
      </c>
      <c r="D21" s="3">
        <v>623</v>
      </c>
      <c r="E21">
        <v>10328</v>
      </c>
      <c r="F21" t="s">
        <v>107</v>
      </c>
      <c r="G21" t="s">
        <v>108</v>
      </c>
      <c r="H21" t="s">
        <v>109</v>
      </c>
      <c r="I21" t="s">
        <v>110</v>
      </c>
      <c r="J21" t="s">
        <v>45</v>
      </c>
      <c r="K21" t="s">
        <v>111</v>
      </c>
    </row>
    <row r="22" spans="1:11" x14ac:dyDescent="0.3">
      <c r="A22">
        <f t="shared" si="0"/>
        <v>10218</v>
      </c>
      <c r="B22" t="str">
        <f t="shared" si="1"/>
        <v xml:space="preserve">SHOPRITE 218 V42787           </v>
      </c>
      <c r="C22" s="2" t="s">
        <v>45</v>
      </c>
      <c r="D22" s="3">
        <v>218</v>
      </c>
      <c r="E22">
        <v>10199</v>
      </c>
      <c r="F22" t="s">
        <v>112</v>
      </c>
      <c r="G22" t="s">
        <v>113</v>
      </c>
      <c r="H22" t="s">
        <v>114</v>
      </c>
      <c r="I22" t="s">
        <v>105</v>
      </c>
      <c r="J22" t="s">
        <v>85</v>
      </c>
      <c r="K22" t="s">
        <v>115</v>
      </c>
    </row>
    <row r="23" spans="1:11" x14ac:dyDescent="0.3">
      <c r="A23">
        <f t="shared" si="0"/>
        <v>10603</v>
      </c>
      <c r="B23" t="str">
        <f t="shared" si="1"/>
        <v xml:space="preserve">SHOPRITE 603 V42787           </v>
      </c>
      <c r="C23" s="2" t="s">
        <v>45</v>
      </c>
      <c r="D23" s="3">
        <v>603</v>
      </c>
      <c r="E23">
        <v>10051</v>
      </c>
      <c r="F23" t="s">
        <v>116</v>
      </c>
      <c r="G23" t="s">
        <v>117</v>
      </c>
      <c r="H23" t="s">
        <v>118</v>
      </c>
      <c r="I23" t="s">
        <v>119</v>
      </c>
      <c r="J23" t="s">
        <v>45</v>
      </c>
      <c r="K23" t="s">
        <v>120</v>
      </c>
    </row>
    <row r="24" spans="1:11" x14ac:dyDescent="0.3">
      <c r="A24">
        <f t="shared" si="0"/>
        <v>10121</v>
      </c>
      <c r="B24" t="str">
        <f t="shared" si="1"/>
        <v xml:space="preserve">SHOPRITE 121 V42787 C/O       </v>
      </c>
      <c r="C24" s="2" t="s">
        <v>45</v>
      </c>
      <c r="D24" s="3">
        <v>121</v>
      </c>
      <c r="E24">
        <v>10171</v>
      </c>
      <c r="F24" t="s">
        <v>121</v>
      </c>
      <c r="G24" t="s">
        <v>122</v>
      </c>
      <c r="H24" t="s">
        <v>123</v>
      </c>
      <c r="I24" t="s">
        <v>124</v>
      </c>
      <c r="J24" t="s">
        <v>45</v>
      </c>
      <c r="K24" t="s">
        <v>125</v>
      </c>
    </row>
    <row r="25" spans="1:11" x14ac:dyDescent="0.3">
      <c r="A25">
        <f t="shared" si="0"/>
        <v>10447</v>
      </c>
      <c r="B25" t="str">
        <f t="shared" si="1"/>
        <v xml:space="preserve">SHOPRITE 447 V42787 C/O       </v>
      </c>
      <c r="C25" s="2" t="s">
        <v>45</v>
      </c>
      <c r="D25" s="3">
        <v>447</v>
      </c>
      <c r="E25">
        <v>10008</v>
      </c>
      <c r="F25" t="s">
        <v>126</v>
      </c>
      <c r="G25" t="s">
        <v>127</v>
      </c>
      <c r="H25" t="s">
        <v>128</v>
      </c>
      <c r="I25" t="s">
        <v>129</v>
      </c>
      <c r="J25" t="s">
        <v>45</v>
      </c>
      <c r="K25" t="s">
        <v>130</v>
      </c>
    </row>
    <row r="26" spans="1:11" x14ac:dyDescent="0.3">
      <c r="A26">
        <f t="shared" si="0"/>
        <v>10053</v>
      </c>
      <c r="B26" t="str">
        <f t="shared" si="1"/>
        <v xml:space="preserve">SHOPRITE 613 V42787 C/O       </v>
      </c>
      <c r="C26" s="2" t="s">
        <v>45</v>
      </c>
      <c r="D26" s="3">
        <v>613</v>
      </c>
      <c r="E26">
        <v>10613</v>
      </c>
      <c r="F26" t="s">
        <v>131</v>
      </c>
      <c r="G26" t="s">
        <v>132</v>
      </c>
      <c r="H26" t="s">
        <v>133</v>
      </c>
      <c r="I26" t="s">
        <v>134</v>
      </c>
      <c r="J26" t="s">
        <v>45</v>
      </c>
      <c r="K26" t="s">
        <v>135</v>
      </c>
    </row>
    <row r="27" spans="1:11" x14ac:dyDescent="0.3">
      <c r="A27">
        <f t="shared" si="0"/>
        <v>10620</v>
      </c>
      <c r="B27" t="str">
        <f t="shared" si="1"/>
        <v xml:space="preserve">SHOPRITE 620 V42787 N/D C/O   </v>
      </c>
      <c r="C27" s="2" t="s">
        <v>45</v>
      </c>
      <c r="D27" s="3">
        <v>620</v>
      </c>
      <c r="E27">
        <v>10520</v>
      </c>
      <c r="F27" t="s">
        <v>136</v>
      </c>
      <c r="G27" t="s">
        <v>137</v>
      </c>
      <c r="H27" t="s">
        <v>138</v>
      </c>
      <c r="I27" t="s">
        <v>139</v>
      </c>
      <c r="J27" t="s">
        <v>45</v>
      </c>
      <c r="K27" t="s">
        <v>140</v>
      </c>
    </row>
    <row r="28" spans="1:11" x14ac:dyDescent="0.3">
      <c r="A28">
        <f t="shared" si="0"/>
        <v>10169</v>
      </c>
      <c r="B28" t="str">
        <f t="shared" si="1"/>
        <v xml:space="preserve">SHOPRITE 169 V42787 C/O       </v>
      </c>
      <c r="C28" s="2" t="s">
        <v>45</v>
      </c>
      <c r="D28" s="3">
        <v>169</v>
      </c>
      <c r="E28">
        <v>10183</v>
      </c>
      <c r="F28" t="s">
        <v>141</v>
      </c>
      <c r="G28" t="s">
        <v>142</v>
      </c>
      <c r="H28" t="s">
        <v>143</v>
      </c>
      <c r="I28" t="s">
        <v>144</v>
      </c>
      <c r="J28" t="s">
        <v>45</v>
      </c>
      <c r="K28" t="s">
        <v>145</v>
      </c>
    </row>
    <row r="29" spans="1:11" x14ac:dyDescent="0.3">
      <c r="A29">
        <f t="shared" si="0"/>
        <v>10160</v>
      </c>
      <c r="B29" t="str">
        <f t="shared" si="1"/>
        <v xml:space="preserve">SHOPRITE 160 V42787           </v>
      </c>
      <c r="C29" s="2" t="s">
        <v>45</v>
      </c>
      <c r="D29" s="3">
        <v>160</v>
      </c>
      <c r="E29">
        <v>10066</v>
      </c>
      <c r="F29" t="s">
        <v>146</v>
      </c>
      <c r="G29" t="s">
        <v>147</v>
      </c>
      <c r="H29" t="s">
        <v>148</v>
      </c>
      <c r="I29" t="s">
        <v>149</v>
      </c>
      <c r="J29" t="s">
        <v>45</v>
      </c>
      <c r="K29" t="s">
        <v>150</v>
      </c>
    </row>
    <row r="30" spans="1:11" x14ac:dyDescent="0.3">
      <c r="A30">
        <f t="shared" si="0"/>
        <v>10147</v>
      </c>
      <c r="B30" t="str">
        <f t="shared" si="1"/>
        <v xml:space="preserve">SHOPRITE 525 V42787           </v>
      </c>
      <c r="C30" s="2" t="s">
        <v>45</v>
      </c>
      <c r="D30" s="3">
        <v>525</v>
      </c>
      <c r="E30">
        <v>10525</v>
      </c>
      <c r="F30" t="s">
        <v>151</v>
      </c>
      <c r="G30" t="s">
        <v>152</v>
      </c>
      <c r="H30" t="s">
        <v>153</v>
      </c>
      <c r="I30" t="s">
        <v>154</v>
      </c>
      <c r="J30" t="s">
        <v>45</v>
      </c>
      <c r="K30" t="s">
        <v>155</v>
      </c>
    </row>
    <row r="31" spans="1:11" x14ac:dyDescent="0.3">
      <c r="A31">
        <f t="shared" si="0"/>
        <v>10075</v>
      </c>
      <c r="B31" t="str">
        <f t="shared" si="1"/>
        <v xml:space="preserve">SHOPRITE 601 V42787 C/O       </v>
      </c>
      <c r="C31" s="2" t="s">
        <v>45</v>
      </c>
      <c r="D31" s="3">
        <v>601</v>
      </c>
      <c r="E31">
        <v>10601</v>
      </c>
      <c r="F31" t="s">
        <v>156</v>
      </c>
      <c r="G31" t="s">
        <v>157</v>
      </c>
      <c r="H31" t="s">
        <v>158</v>
      </c>
      <c r="I31" t="s">
        <v>159</v>
      </c>
      <c r="J31" t="s">
        <v>45</v>
      </c>
      <c r="K31" t="s">
        <v>160</v>
      </c>
    </row>
    <row r="32" spans="1:11" x14ac:dyDescent="0.3">
      <c r="A32">
        <f t="shared" si="0"/>
        <v>10665</v>
      </c>
      <c r="B32" t="str">
        <f t="shared" si="1"/>
        <v xml:space="preserve">SHOPRITE 619 V42787 C/O       </v>
      </c>
      <c r="C32" s="2" t="s">
        <v>45</v>
      </c>
      <c r="D32" s="3">
        <v>619</v>
      </c>
      <c r="E32">
        <v>10145</v>
      </c>
      <c r="F32" t="s">
        <v>161</v>
      </c>
      <c r="G32" t="s">
        <v>162</v>
      </c>
      <c r="H32" t="s">
        <v>163</v>
      </c>
      <c r="I32" t="s">
        <v>164</v>
      </c>
      <c r="J32" t="s">
        <v>45</v>
      </c>
      <c r="K32" t="s">
        <v>165</v>
      </c>
    </row>
    <row r="35" spans="1:2" x14ac:dyDescent="0.3">
      <c r="A35" t="s">
        <v>169</v>
      </c>
      <c r="B35" s="3" t="s">
        <v>168</v>
      </c>
    </row>
    <row r="36" spans="1:2" x14ac:dyDescent="0.3">
      <c r="A36" s="2" t="s">
        <v>223</v>
      </c>
      <c r="B36" s="3">
        <f>31*4</f>
        <v>124</v>
      </c>
    </row>
    <row r="37" spans="1:2" x14ac:dyDescent="0.3">
      <c r="A37" s="2" t="s">
        <v>167</v>
      </c>
      <c r="B37" s="3">
        <f>7*4</f>
        <v>28</v>
      </c>
    </row>
    <row r="38" spans="1:2" x14ac:dyDescent="0.3">
      <c r="A38" s="2" t="s">
        <v>222</v>
      </c>
      <c r="B38" s="3">
        <f>24*4</f>
        <v>96</v>
      </c>
    </row>
  </sheetData>
  <conditionalFormatting sqref="A1:A32">
    <cfRule type="duplicateValues" dxfId="0" priority="2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3"/>
  <sheetViews>
    <sheetView workbookViewId="0">
      <selection activeCell="A33" sqref="A1:J33"/>
    </sheetView>
  </sheetViews>
  <sheetFormatPr defaultRowHeight="14.4" x14ac:dyDescent="0.3"/>
  <cols>
    <col min="1" max="1" width="5.6640625" bestFit="1" customWidth="1"/>
    <col min="2" max="2" width="11" bestFit="1" customWidth="1"/>
    <col min="3" max="3" width="9.44140625" bestFit="1" customWidth="1"/>
    <col min="4" max="5" width="23" bestFit="1" customWidth="1"/>
    <col min="6" max="6" width="4.6640625" bestFit="1" customWidth="1"/>
    <col min="7" max="7" width="5" bestFit="1" customWidth="1"/>
    <col min="8" max="8" width="5.5546875" bestFit="1" customWidth="1"/>
    <col min="9" max="9" width="6" bestFit="1" customWidth="1"/>
    <col min="10" max="10" width="5" bestFit="1" customWidth="1"/>
  </cols>
  <sheetData>
    <row r="1" spans="1:10" x14ac:dyDescent="0.3">
      <c r="B1" s="3" t="s">
        <v>218</v>
      </c>
      <c r="C1" s="4" t="s">
        <v>170</v>
      </c>
      <c r="D1" s="5" t="s">
        <v>171</v>
      </c>
      <c r="E1" s="6" t="s">
        <v>172</v>
      </c>
      <c r="F1" s="5" t="s">
        <v>173</v>
      </c>
      <c r="G1" s="5" t="s">
        <v>174</v>
      </c>
      <c r="H1" s="5" t="s">
        <v>175</v>
      </c>
      <c r="I1" s="6" t="s">
        <v>176</v>
      </c>
      <c r="J1" s="7" t="s">
        <v>177</v>
      </c>
    </row>
    <row r="2" spans="1:10" x14ac:dyDescent="0.3">
      <c r="A2" s="2" t="s">
        <v>182</v>
      </c>
      <c r="B2" s="9">
        <v>4</v>
      </c>
      <c r="C2" s="3" t="s">
        <v>183</v>
      </c>
      <c r="D2" s="3">
        <v>2548</v>
      </c>
      <c r="E2" t="s">
        <v>184</v>
      </c>
      <c r="F2" s="8">
        <v>35</v>
      </c>
      <c r="G2" s="8">
        <v>20</v>
      </c>
      <c r="H2" s="8" t="s">
        <v>185</v>
      </c>
      <c r="I2" s="8">
        <v>70989</v>
      </c>
      <c r="J2" s="8">
        <v>9.99</v>
      </c>
    </row>
    <row r="3" spans="1:10" x14ac:dyDescent="0.3">
      <c r="A3" s="2" t="s">
        <v>182</v>
      </c>
      <c r="B3" s="9">
        <v>4</v>
      </c>
      <c r="C3" s="3" t="s">
        <v>192</v>
      </c>
      <c r="D3" s="3">
        <v>2512</v>
      </c>
      <c r="E3" t="s">
        <v>193</v>
      </c>
      <c r="F3" s="8">
        <v>35</v>
      </c>
      <c r="G3" s="8">
        <v>20</v>
      </c>
      <c r="H3" s="8" t="s">
        <v>185</v>
      </c>
      <c r="I3" s="8">
        <v>70989</v>
      </c>
      <c r="J3" s="8">
        <v>9.99</v>
      </c>
    </row>
    <row r="4" spans="1:10" x14ac:dyDescent="0.3">
      <c r="A4" s="2" t="s">
        <v>182</v>
      </c>
      <c r="B4" s="9">
        <v>4</v>
      </c>
      <c r="C4" s="3" t="s">
        <v>199</v>
      </c>
      <c r="D4" s="3">
        <v>2511</v>
      </c>
      <c r="E4" t="s">
        <v>200</v>
      </c>
      <c r="F4">
        <v>35</v>
      </c>
      <c r="G4">
        <v>20</v>
      </c>
      <c r="H4" t="s">
        <v>181</v>
      </c>
      <c r="I4">
        <v>30508</v>
      </c>
      <c r="J4">
        <v>5.99</v>
      </c>
    </row>
    <row r="5" spans="1:10" x14ac:dyDescent="0.3">
      <c r="A5" s="2" t="s">
        <v>182</v>
      </c>
      <c r="B5" s="9">
        <v>4</v>
      </c>
      <c r="C5" s="3" t="s">
        <v>205</v>
      </c>
      <c r="D5" s="3">
        <v>2526</v>
      </c>
      <c r="E5" t="s">
        <v>206</v>
      </c>
      <c r="F5">
        <v>35</v>
      </c>
      <c r="G5">
        <v>20</v>
      </c>
      <c r="H5" t="s">
        <v>181</v>
      </c>
      <c r="I5">
        <v>27172</v>
      </c>
      <c r="J5">
        <v>6.99</v>
      </c>
    </row>
    <row r="6" spans="1:10" x14ac:dyDescent="0.3">
      <c r="A6" s="2" t="s">
        <v>182</v>
      </c>
      <c r="B6" s="9">
        <v>4</v>
      </c>
      <c r="C6" s="3" t="s">
        <v>213</v>
      </c>
      <c r="D6" s="3">
        <v>2553</v>
      </c>
      <c r="E6" t="s">
        <v>214</v>
      </c>
      <c r="F6">
        <v>35</v>
      </c>
      <c r="G6">
        <v>20</v>
      </c>
      <c r="H6" t="s">
        <v>181</v>
      </c>
      <c r="I6">
        <v>27172</v>
      </c>
      <c r="J6">
        <v>6.99</v>
      </c>
    </row>
    <row r="7" spans="1:10" x14ac:dyDescent="0.3">
      <c r="A7" s="2" t="s">
        <v>178</v>
      </c>
      <c r="B7" s="9">
        <v>4</v>
      </c>
      <c r="C7" s="3" t="s">
        <v>179</v>
      </c>
      <c r="D7" s="3">
        <v>2580</v>
      </c>
      <c r="E7" t="s">
        <v>180</v>
      </c>
      <c r="F7">
        <v>35</v>
      </c>
      <c r="G7">
        <v>20</v>
      </c>
      <c r="H7" t="s">
        <v>181</v>
      </c>
      <c r="I7">
        <v>29074</v>
      </c>
      <c r="J7">
        <v>6.99</v>
      </c>
    </row>
    <row r="8" spans="1:10" x14ac:dyDescent="0.3">
      <c r="A8" s="2" t="s">
        <v>178</v>
      </c>
      <c r="B8" s="9">
        <v>4</v>
      </c>
      <c r="C8" s="3" t="s">
        <v>186</v>
      </c>
      <c r="D8" s="3">
        <v>2544</v>
      </c>
      <c r="E8" t="s">
        <v>187</v>
      </c>
      <c r="F8">
        <v>35</v>
      </c>
      <c r="G8">
        <v>20</v>
      </c>
      <c r="H8" t="s">
        <v>181</v>
      </c>
      <c r="I8">
        <v>71658</v>
      </c>
      <c r="J8">
        <v>6.99</v>
      </c>
    </row>
    <row r="9" spans="1:10" x14ac:dyDescent="0.3">
      <c r="A9" s="2" t="s">
        <v>178</v>
      </c>
      <c r="B9" s="9">
        <v>4</v>
      </c>
      <c r="C9" s="3" t="s">
        <v>188</v>
      </c>
      <c r="D9" s="3">
        <v>2511</v>
      </c>
      <c r="E9" t="s">
        <v>189</v>
      </c>
      <c r="F9">
        <v>35</v>
      </c>
      <c r="G9">
        <v>20</v>
      </c>
      <c r="H9" t="s">
        <v>185</v>
      </c>
      <c r="I9">
        <v>2648</v>
      </c>
      <c r="J9">
        <v>6.99</v>
      </c>
    </row>
    <row r="10" spans="1:10" x14ac:dyDescent="0.3">
      <c r="A10" s="2" t="s">
        <v>178</v>
      </c>
      <c r="B10" s="9">
        <v>4</v>
      </c>
      <c r="C10" s="3" t="s">
        <v>190</v>
      </c>
      <c r="D10" s="3">
        <v>2542</v>
      </c>
      <c r="E10" t="s">
        <v>191</v>
      </c>
      <c r="F10">
        <v>35</v>
      </c>
      <c r="G10">
        <v>20</v>
      </c>
      <c r="H10" t="s">
        <v>181</v>
      </c>
      <c r="I10">
        <v>23439</v>
      </c>
      <c r="J10">
        <v>5.99</v>
      </c>
    </row>
    <row r="11" spans="1:10" x14ac:dyDescent="0.3">
      <c r="A11" s="2" t="s">
        <v>178</v>
      </c>
      <c r="B11" s="9">
        <v>4</v>
      </c>
      <c r="C11" s="3" t="s">
        <v>194</v>
      </c>
      <c r="D11" s="3">
        <v>2562</v>
      </c>
      <c r="E11" t="s">
        <v>195</v>
      </c>
      <c r="F11">
        <v>35</v>
      </c>
      <c r="G11">
        <v>20</v>
      </c>
      <c r="H11" t="s">
        <v>185</v>
      </c>
      <c r="I11">
        <v>9281</v>
      </c>
      <c r="J11">
        <v>5.99</v>
      </c>
    </row>
    <row r="12" spans="1:10" x14ac:dyDescent="0.3">
      <c r="A12" s="2" t="s">
        <v>178</v>
      </c>
      <c r="B12" s="9">
        <v>4</v>
      </c>
      <c r="C12" s="3" t="s">
        <v>196</v>
      </c>
      <c r="D12" s="3">
        <v>2512</v>
      </c>
      <c r="E12" t="s">
        <v>197</v>
      </c>
      <c r="F12">
        <v>35</v>
      </c>
      <c r="G12">
        <v>20</v>
      </c>
      <c r="H12" t="s">
        <v>198</v>
      </c>
      <c r="I12">
        <v>70989</v>
      </c>
      <c r="J12">
        <v>5.99</v>
      </c>
    </row>
    <row r="13" spans="1:10" x14ac:dyDescent="0.3">
      <c r="A13" s="2" t="s">
        <v>178</v>
      </c>
      <c r="B13" s="9">
        <v>4</v>
      </c>
      <c r="C13" s="3" t="s">
        <v>225</v>
      </c>
      <c r="D13" s="3">
        <v>2661</v>
      </c>
      <c r="E13" t="s">
        <v>224</v>
      </c>
      <c r="F13">
        <v>35</v>
      </c>
      <c r="G13">
        <v>20</v>
      </c>
      <c r="H13" t="s">
        <v>181</v>
      </c>
      <c r="I13">
        <v>2648</v>
      </c>
      <c r="J13">
        <v>9.99</v>
      </c>
    </row>
    <row r="14" spans="1:10" x14ac:dyDescent="0.3">
      <c r="A14" s="2" t="s">
        <v>178</v>
      </c>
      <c r="B14" s="9">
        <v>4</v>
      </c>
      <c r="C14" s="3" t="s">
        <v>201</v>
      </c>
      <c r="D14" s="3">
        <v>2598</v>
      </c>
      <c r="E14" t="s">
        <v>202</v>
      </c>
      <c r="F14">
        <v>35</v>
      </c>
      <c r="G14">
        <v>20</v>
      </c>
      <c r="H14" t="s">
        <v>181</v>
      </c>
      <c r="I14">
        <v>14005</v>
      </c>
      <c r="J14">
        <v>6.99</v>
      </c>
    </row>
    <row r="15" spans="1:10" x14ac:dyDescent="0.3">
      <c r="A15" s="2" t="s">
        <v>178</v>
      </c>
      <c r="B15" s="9">
        <v>4</v>
      </c>
      <c r="C15" s="3" t="s">
        <v>203</v>
      </c>
      <c r="D15" s="3">
        <v>2512</v>
      </c>
      <c r="E15" t="s">
        <v>204</v>
      </c>
      <c r="F15">
        <v>35</v>
      </c>
      <c r="G15">
        <v>20</v>
      </c>
      <c r="H15" t="s">
        <v>181</v>
      </c>
      <c r="I15">
        <v>29074</v>
      </c>
      <c r="J15">
        <v>6.99</v>
      </c>
    </row>
    <row r="16" spans="1:10" x14ac:dyDescent="0.3">
      <c r="A16" s="2" t="s">
        <v>178</v>
      </c>
      <c r="B16" s="9">
        <v>4</v>
      </c>
      <c r="C16" s="3" t="s">
        <v>207</v>
      </c>
      <c r="D16" s="3">
        <v>2528</v>
      </c>
      <c r="E16" t="s">
        <v>208</v>
      </c>
      <c r="F16">
        <v>35</v>
      </c>
      <c r="G16">
        <v>20</v>
      </c>
      <c r="H16" t="s">
        <v>181</v>
      </c>
      <c r="I16">
        <v>29074</v>
      </c>
      <c r="J16">
        <v>6.99</v>
      </c>
    </row>
    <row r="17" spans="1:10" x14ac:dyDescent="0.3">
      <c r="A17" s="2" t="s">
        <v>178</v>
      </c>
      <c r="B17" s="9">
        <v>4</v>
      </c>
      <c r="C17" s="3" t="s">
        <v>209</v>
      </c>
      <c r="D17" s="3">
        <v>2511</v>
      </c>
      <c r="E17" t="s">
        <v>210</v>
      </c>
      <c r="F17">
        <v>35</v>
      </c>
      <c r="G17">
        <v>20</v>
      </c>
      <c r="H17" t="s">
        <v>181</v>
      </c>
      <c r="I17">
        <v>27172</v>
      </c>
      <c r="J17">
        <v>6.99</v>
      </c>
    </row>
    <row r="18" spans="1:10" x14ac:dyDescent="0.3">
      <c r="A18" s="2" t="s">
        <v>178</v>
      </c>
      <c r="B18" s="9">
        <v>4</v>
      </c>
      <c r="C18" s="3" t="s">
        <v>211</v>
      </c>
      <c r="D18" s="3">
        <v>2511</v>
      </c>
      <c r="E18" t="s">
        <v>212</v>
      </c>
      <c r="F18">
        <v>35</v>
      </c>
      <c r="G18">
        <v>20</v>
      </c>
      <c r="H18" t="s">
        <v>198</v>
      </c>
      <c r="I18">
        <v>70989</v>
      </c>
      <c r="J18">
        <v>6.99</v>
      </c>
    </row>
    <row r="19" spans="1:10" x14ac:dyDescent="0.3">
      <c r="A19" s="2" t="s">
        <v>178</v>
      </c>
      <c r="B19" s="9">
        <v>4</v>
      </c>
      <c r="C19" s="3" t="s">
        <v>215</v>
      </c>
      <c r="D19" s="3">
        <v>2654</v>
      </c>
      <c r="E19" t="s">
        <v>216</v>
      </c>
      <c r="F19">
        <v>35</v>
      </c>
      <c r="G19">
        <v>20</v>
      </c>
      <c r="H19" t="s">
        <v>181</v>
      </c>
      <c r="I19">
        <v>35707</v>
      </c>
      <c r="J19">
        <v>7.99</v>
      </c>
    </row>
    <row r="20" spans="1:10" x14ac:dyDescent="0.3">
      <c r="B20" s="3">
        <f>SUM(B2:B19)</f>
        <v>72</v>
      </c>
    </row>
    <row r="21" spans="1:10" ht="16.5" customHeight="1" x14ac:dyDescent="0.3"/>
    <row r="26" spans="1:10" x14ac:dyDescent="0.3">
      <c r="A26" s="2" t="s">
        <v>182</v>
      </c>
      <c r="B26">
        <v>5</v>
      </c>
    </row>
    <row r="27" spans="1:10" x14ac:dyDescent="0.3">
      <c r="A27" s="2" t="s">
        <v>178</v>
      </c>
      <c r="B27">
        <v>13</v>
      </c>
    </row>
    <row r="28" spans="1:10" x14ac:dyDescent="0.3">
      <c r="A28" s="2" t="s">
        <v>217</v>
      </c>
      <c r="B28">
        <v>18</v>
      </c>
    </row>
    <row r="30" spans="1:10" x14ac:dyDescent="0.3">
      <c r="C30" t="s">
        <v>169</v>
      </c>
      <c r="D30" s="3" t="s">
        <v>168</v>
      </c>
    </row>
    <row r="31" spans="1:10" x14ac:dyDescent="0.3">
      <c r="C31" s="2" t="s">
        <v>223</v>
      </c>
      <c r="D31" s="3">
        <f>32*4</f>
        <v>128</v>
      </c>
    </row>
    <row r="32" spans="1:10" x14ac:dyDescent="0.3">
      <c r="C32" s="2" t="s">
        <v>167</v>
      </c>
      <c r="D32" s="3">
        <f>7*4</f>
        <v>28</v>
      </c>
    </row>
    <row r="33" spans="3:4" x14ac:dyDescent="0.3">
      <c r="C33" s="2" t="s">
        <v>222</v>
      </c>
      <c r="D33" s="3">
        <f>25*4</f>
        <v>100</v>
      </c>
    </row>
  </sheetData>
  <pageMargins left="0.7" right="0.7" top="0.75" bottom="0.75" header="0.3" footer="0.3"/>
  <pageSetup scale="9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Customer List</vt:lpstr>
      <vt:lpstr>Titles To Bill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DGILDAY</dc:creator>
  <cp:lastModifiedBy>William Landau</cp:lastModifiedBy>
  <cp:lastPrinted>2025-10-01T18:34:49Z</cp:lastPrinted>
  <dcterms:created xsi:type="dcterms:W3CDTF">2025-09-30T17:56:25Z</dcterms:created>
  <dcterms:modified xsi:type="dcterms:W3CDTF">2025-10-05T10:09:40Z</dcterms:modified>
</cp:coreProperties>
</file>